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5600" windowHeight="11505" activeTab="1"/>
  </bookViews>
  <sheets>
    <sheet name="Основная страница" sheetId="16" r:id="rId1"/>
    <sheet name="Выборочные дисциплины" sheetId="10" r:id="rId2"/>
    <sheet name="Лист1" sheetId="17" r:id="rId3"/>
  </sheets>
  <definedNames>
    <definedName name="_xlnm.Print_Area" localSheetId="1">'Выборочные дисциплины'!$A$1:$BO$45</definedName>
    <definedName name="_xlnm.Print_Area" localSheetId="0">'Основная страница'!$A$1:$BO$108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38" i="10" l="1"/>
  <c r="AL36" i="10"/>
  <c r="BN25" i="10"/>
  <c r="BL25" i="10"/>
  <c r="BL15" i="10" s="1"/>
  <c r="BJ25" i="10"/>
  <c r="BH25" i="10"/>
  <c r="BH15" i="10" s="1"/>
  <c r="BF25" i="10"/>
  <c r="BD25" i="10"/>
  <c r="BD15" i="10" s="1"/>
  <c r="BB25" i="10"/>
  <c r="AZ25" i="10"/>
  <c r="AZ15" i="10" s="1"/>
  <c r="AW25" i="10"/>
  <c r="AT25" i="10"/>
  <c r="AP25" i="10"/>
  <c r="AL25" i="10"/>
  <c r="X25" i="10"/>
  <c r="BN16" i="10"/>
  <c r="BL16" i="10"/>
  <c r="BJ16" i="10"/>
  <c r="BH16" i="10"/>
  <c r="BF16" i="10"/>
  <c r="BD16" i="10"/>
  <c r="BB16" i="10"/>
  <c r="AZ16" i="10"/>
  <c r="AW16" i="10"/>
  <c r="AT16" i="10"/>
  <c r="AP16" i="10"/>
  <c r="AL16" i="10"/>
  <c r="AD16" i="10"/>
  <c r="AD15" i="10" s="1"/>
  <c r="X16" i="10"/>
  <c r="BN15" i="10"/>
  <c r="BJ15" i="10"/>
  <c r="BF15" i="10"/>
  <c r="BB15" i="10"/>
  <c r="AL15" i="10"/>
  <c r="X15" i="10"/>
  <c r="AL14" i="10"/>
  <c r="AL13" i="10"/>
  <c r="AL12" i="10"/>
  <c r="AL11" i="10"/>
  <c r="AL10" i="10"/>
  <c r="X10" i="10"/>
  <c r="AL9" i="10"/>
  <c r="AL34" i="16" l="1"/>
  <c r="AL35" i="16"/>
  <c r="AL36" i="16"/>
  <c r="AL37" i="16"/>
  <c r="AL38" i="16"/>
  <c r="AL39" i="16"/>
  <c r="AL42" i="16"/>
  <c r="AL43" i="16"/>
  <c r="AL41" i="16" s="1"/>
  <c r="AL44" i="16"/>
  <c r="AL46" i="16"/>
  <c r="AL47" i="16"/>
  <c r="AL48" i="16"/>
  <c r="AL83" i="16"/>
  <c r="AL79" i="16"/>
  <c r="AL76" i="16"/>
  <c r="AL61" i="16"/>
  <c r="AL50" i="16"/>
  <c r="AZ33" i="16"/>
  <c r="AW33" i="16"/>
  <c r="AT33" i="16"/>
  <c r="AP33" i="16"/>
  <c r="AL45" i="16" l="1"/>
  <c r="AL33" i="16"/>
  <c r="AL32" i="16" s="1"/>
  <c r="AL49" i="16"/>
  <c r="AL86" i="16" l="1"/>
  <c r="BD50" i="16" l="1"/>
  <c r="W61" i="16"/>
  <c r="W50" i="16"/>
  <c r="AW50" i="16"/>
  <c r="AT50" i="16"/>
  <c r="AP50" i="16"/>
  <c r="AW61" i="16"/>
  <c r="AT61" i="16"/>
  <c r="AP61" i="16"/>
  <c r="AW49" i="16" l="1"/>
  <c r="AT49" i="16"/>
  <c r="AP49" i="16"/>
  <c r="W49" i="16"/>
  <c r="BB61" i="16"/>
  <c r="BN76" i="16"/>
  <c r="BL76" i="16"/>
  <c r="BJ76" i="16"/>
  <c r="BH76" i="16"/>
  <c r="BF76" i="16"/>
  <c r="BD76" i="16"/>
  <c r="AC32" i="16"/>
  <c r="AI49" i="16"/>
  <c r="AI86" i="16" s="1"/>
  <c r="AC49" i="16"/>
  <c r="W46" i="16"/>
  <c r="W47" i="16"/>
  <c r="W48" i="16"/>
  <c r="W42" i="16"/>
  <c r="W43" i="16"/>
  <c r="W44" i="16"/>
  <c r="W34" i="16"/>
  <c r="W35" i="16"/>
  <c r="W36" i="16"/>
  <c r="W37" i="16"/>
  <c r="W38" i="16"/>
  <c r="W39" i="16"/>
  <c r="BL18" i="16"/>
  <c r="BK18" i="16"/>
  <c r="BJ18" i="16"/>
  <c r="BI18" i="16"/>
  <c r="BH18" i="16"/>
  <c r="BG18" i="16"/>
  <c r="BF18" i="16"/>
  <c r="BD18" i="16"/>
  <c r="BB18" i="16"/>
  <c r="BN17" i="16"/>
  <c r="BN16" i="16"/>
  <c r="BN15" i="16"/>
  <c r="BN14" i="16"/>
  <c r="W33" i="16" l="1"/>
  <c r="BN18" i="16"/>
  <c r="BD61" i="16" l="1"/>
  <c r="AP83" i="16" l="1"/>
  <c r="BF50" i="16" l="1"/>
  <c r="BF49" i="16" s="1"/>
  <c r="BD49" i="16"/>
  <c r="BB50" i="16"/>
  <c r="AZ50" i="16"/>
  <c r="AZ49" i="16" s="1"/>
  <c r="BL61" i="16"/>
  <c r="BL49" i="16" s="1"/>
  <c r="BJ61" i="16"/>
  <c r="BJ49" i="16" s="1"/>
  <c r="BH61" i="16"/>
  <c r="BH49" i="16" s="1"/>
  <c r="BB49" i="16" l="1"/>
  <c r="BB41" i="16"/>
  <c r="BF33" i="16"/>
  <c r="W79" i="16" l="1"/>
  <c r="AW92" i="16"/>
  <c r="AW93" i="16"/>
  <c r="BN83" i="16"/>
  <c r="AW83" i="16"/>
  <c r="AT83" i="16"/>
  <c r="BF79" i="16"/>
  <c r="BJ79" i="16"/>
  <c r="BN79" i="16"/>
  <c r="AW79" i="16"/>
  <c r="AT79" i="16"/>
  <c r="AP79" i="16"/>
  <c r="AW76" i="16"/>
  <c r="AT76" i="16"/>
  <c r="AP76" i="16"/>
  <c r="BB45" i="16"/>
  <c r="AZ45" i="16"/>
  <c r="AZ41" i="16"/>
  <c r="AZ32" i="16" s="1"/>
  <c r="AZ86" i="16" s="1"/>
  <c r="AW45" i="16"/>
  <c r="AT45" i="16"/>
  <c r="AP45" i="16"/>
  <c r="AW41" i="16"/>
  <c r="AT41" i="16"/>
  <c r="AP41" i="16"/>
  <c r="BB33" i="16"/>
  <c r="BD33" i="16"/>
  <c r="W78" i="16" l="1"/>
  <c r="W83" i="16" l="1"/>
  <c r="W76" i="16"/>
  <c r="W45" i="16"/>
  <c r="BJ86" i="16"/>
  <c r="BB32" i="16"/>
  <c r="BB86" i="16" s="1"/>
  <c r="AT32" i="16"/>
  <c r="AT86" i="16" s="1"/>
  <c r="BN86" i="16"/>
  <c r="BL86" i="16"/>
  <c r="BD32" i="16"/>
  <c r="BD86" i="16" s="1"/>
  <c r="BF32" i="16"/>
  <c r="BF86" i="16" s="1"/>
  <c r="BH86" i="16"/>
  <c r="AW32" i="16"/>
  <c r="AW86" i="16" s="1"/>
  <c r="AP32" i="16"/>
  <c r="AP86" i="16" s="1"/>
  <c r="AC86" i="16" l="1"/>
  <c r="W41" i="16" l="1"/>
  <c r="W32" i="16" s="1"/>
  <c r="W86" i="16" l="1"/>
</calcChain>
</file>

<file path=xl/sharedStrings.xml><?xml version="1.0" encoding="utf-8"?>
<sst xmlns="http://schemas.openxmlformats.org/spreadsheetml/2006/main" count="441" uniqueCount="291">
  <si>
    <t>Март</t>
  </si>
  <si>
    <t>Май</t>
  </si>
  <si>
    <t>Август</t>
  </si>
  <si>
    <t>I</t>
  </si>
  <si>
    <t>II</t>
  </si>
  <si>
    <t>III</t>
  </si>
  <si>
    <t>IV</t>
  </si>
  <si>
    <t>:</t>
  </si>
  <si>
    <t>=</t>
  </si>
  <si>
    <t>//</t>
  </si>
  <si>
    <t>24-31.08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</si>
  <si>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</si>
  <si>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</si>
  <si>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</si>
  <si>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</si>
  <si>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</si>
  <si>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</si>
  <si>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</si>
  <si>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</si>
  <si>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</si>
  <si>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</si>
  <si>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</si>
  <si>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</si>
  <si>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</si>
  <si>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</si>
  <si>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</si>
  <si>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</si>
  <si>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</si>
  <si>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</si>
  <si>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</si>
  <si>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</si>
  <si>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</si>
  <si>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</si>
  <si>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</si>
  <si>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</si>
  <si>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</si>
  <si>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</si>
  <si>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</si>
  <si>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09.15.03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</si>
  <si>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</si>
  <si>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</si>
  <si>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</si>
  <si>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</si>
  <si>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</si>
  <si>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</si>
  <si>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</si>
  <si>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</si>
  <si>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</si>
  <si>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</si>
  <si>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</si>
  <si>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</si>
  <si>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</si>
  <si>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</si>
  <si>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</si>
  <si>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</si>
  <si>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</si>
  <si>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</si>
  <si>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</si>
  <si>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</si>
  <si>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</si>
  <si>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</si>
  <si>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</si>
  <si>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 xml:space="preserve"> </t>
  </si>
  <si>
    <t>\\</t>
  </si>
  <si>
    <t>Р</t>
  </si>
  <si>
    <t>Т</t>
  </si>
  <si>
    <t>Семестр</t>
  </si>
  <si>
    <t>1.1</t>
  </si>
  <si>
    <t>№</t>
  </si>
  <si>
    <t>1.2</t>
  </si>
  <si>
    <t>1.3</t>
  </si>
  <si>
    <t>Экология</t>
  </si>
  <si>
    <t>2.1</t>
  </si>
  <si>
    <t>2.2</t>
  </si>
  <si>
    <t>3.1</t>
  </si>
  <si>
    <t>3.2</t>
  </si>
  <si>
    <t>1.2.</t>
  </si>
  <si>
    <t>2.3.</t>
  </si>
  <si>
    <t>2.4</t>
  </si>
  <si>
    <t>2.5</t>
  </si>
  <si>
    <t>2.6</t>
  </si>
  <si>
    <t>2.7</t>
  </si>
  <si>
    <t>2.8</t>
  </si>
  <si>
    <t>2.9</t>
  </si>
  <si>
    <t>2.10</t>
  </si>
  <si>
    <t>2.11</t>
  </si>
  <si>
    <t>I. Раванди таълим (дар ҳафта)</t>
  </si>
  <si>
    <t>II. Маҷмӯи буҷаи вақт (дар ҳафта)</t>
  </si>
  <si>
    <t>Таътил</t>
  </si>
  <si>
    <t xml:space="preserve">ВАЗОРАТИ МАОРИФ ВА ИЛМИ ҶУМҲУРИИ ТОҶИКИСТОН </t>
  </si>
  <si>
    <t>Шакли назорат                                    (аз рeи семестр{о)</t>
  </si>
  <si>
    <t>Ҳаҷми кредитҳои фаъол</t>
  </si>
  <si>
    <t xml:space="preserve">Аз ҷумла: </t>
  </si>
  <si>
    <t>КМД</t>
  </si>
  <si>
    <t>Тақсимоти кредитҳои аудиторӣ мувофиқи курс ва семестр</t>
  </si>
  <si>
    <t xml:space="preserve"> курси 1</t>
  </si>
  <si>
    <t>курс 2</t>
  </si>
  <si>
    <t xml:space="preserve"> курси 3</t>
  </si>
  <si>
    <t xml:space="preserve"> курси 4 </t>
  </si>
  <si>
    <t>Имтињон</t>
  </si>
  <si>
    <t>аудиторї</t>
  </si>
  <si>
    <t>КМРО</t>
  </si>
  <si>
    <t xml:space="preserve">Кори курсї </t>
  </si>
  <si>
    <t xml:space="preserve">БАХШИ ФАНЊОИ ЗАМИНАВЇ </t>
  </si>
  <si>
    <t>Фалсафа</t>
  </si>
  <si>
    <t>Таърихи муосири Тољикистон</t>
  </si>
  <si>
    <t>Сотсиология</t>
  </si>
  <si>
    <t>Сиёсатшиносї</t>
  </si>
  <si>
    <t>Забони тољикї аз рўи ихтисос</t>
  </si>
  <si>
    <t xml:space="preserve">Забони русї аз рўи ихтисос </t>
  </si>
  <si>
    <t>Модули фанњои табиї-иќтисодї ва технологияи информатсионї</t>
  </si>
  <si>
    <t>БАХШИ ФАНЊОИ ТАХАССУСЇ</t>
  </si>
  <si>
    <t>Модули фанњои умумикасбї</t>
  </si>
  <si>
    <t>Модули фанњои тахассусї</t>
  </si>
  <si>
    <t>БАХШИ ФАНЊОИ ИНТИХОБЇ</t>
  </si>
  <si>
    <t>Модули фанњои интихобии бахши 1</t>
  </si>
  <si>
    <t>Модули фанњои интихобии бахши 2</t>
  </si>
  <si>
    <t>БАХШИ ТАЉРИБАОМЎЗЇ</t>
  </si>
  <si>
    <t>МАШЃУЛИЯТЊОИ ФАКУЛТАТИВЇ</t>
  </si>
  <si>
    <t>Шаклњои назорат</t>
  </si>
  <si>
    <t>Њамагї</t>
  </si>
  <si>
    <t xml:space="preserve">Ҳаљми кредитњо         мувофиќи Барномаи тањсилот  </t>
  </si>
  <si>
    <t xml:space="preserve">Ҳаљми кредитњо </t>
  </si>
  <si>
    <t>Тарбияи љисмонї</t>
  </si>
  <si>
    <t>Имтињонњо</t>
  </si>
  <si>
    <t>Кори курсї</t>
  </si>
  <si>
    <t>«Мувофиқа шуд»</t>
  </si>
  <si>
    <t>«Тасдиқ мекунам»</t>
  </si>
  <si>
    <t>Вазири маориф ва илми Ҷумҳурии Тоҷикистон</t>
  </si>
  <si>
    <t>Номи фан ва модулњо</t>
  </si>
  <si>
    <t>Этика ва эстетика</t>
  </si>
  <si>
    <t>Мантиќ</t>
  </si>
  <si>
    <t>Нақшаи раванди таълим</t>
  </si>
  <si>
    <t>III. Нақшаи раванди таълим</t>
  </si>
  <si>
    <t>Њуќуќ аз рўи ихтисос</t>
  </si>
  <si>
    <t>Забони хориљї аз рўи ихтисос</t>
  </si>
  <si>
    <t>Мудофиаи шањрвандї</t>
  </si>
  <si>
    <t>Консепсияи табиатшиносии муосир</t>
  </si>
  <si>
    <t>Сентябр</t>
  </si>
  <si>
    <t>Октябр</t>
  </si>
  <si>
    <t>Ноябр</t>
  </si>
  <si>
    <t>Декабр</t>
  </si>
  <si>
    <t>Январ</t>
  </si>
  <si>
    <t>Феврал</t>
  </si>
  <si>
    <t>Апрел</t>
  </si>
  <si>
    <t>Июн</t>
  </si>
  <si>
    <t>Июл</t>
  </si>
  <si>
    <t xml:space="preserve"> +</t>
  </si>
  <si>
    <t xml:space="preserve">Эзоњ: </t>
  </si>
  <si>
    <t xml:space="preserve">1. Дар сурати мувофиќати фанњои таълимии бахши фанњои заминавї бо ихтисоси якум ва дуюми донишљўён, </t>
  </si>
  <si>
    <t>миќдори кредитњои фанњои мазкур ба бахши фанњои тахассусї гузаронида мешавад.</t>
  </si>
  <si>
    <t xml:space="preserve">2. Шўрои олимони  ДДOТ  ҳуқуқ дорад, ки дар мувофиқа бо Вазорати маориф ва илми Ҷумҳурии Тоҷикистон </t>
  </si>
  <si>
    <t xml:space="preserve">    дар бахши 2-уми нақшаи таълим тағйирот ворид намояд.</t>
  </si>
  <si>
    <t>3. Навиштани рисолаи хатм ва супоридани як имтиҳони давлатӣ (барои ихтисосҳои ҳамгиро  ду имтиҳон) ҳатмист.</t>
  </si>
  <si>
    <t>4.Нақшаи таълим аз 01.09.2021 амалӣ карда мешавад.</t>
  </si>
  <si>
    <t>Модули фанҳои забонӣ</t>
  </si>
  <si>
    <t>Модули фанҳои иљтимої-гуманитарї</t>
  </si>
  <si>
    <t xml:space="preserve">ДОНИШГОҲИ МИЛЛИИ ТОҶИКИСТОН </t>
  </si>
  <si>
    <t>Географияи иќтисодии Тољикистон бо асосњои демография</t>
  </si>
  <si>
    <t>Таљрибаомўзии пешаздипломї</t>
  </si>
  <si>
    <t>Рейтинги 
 академӣ</t>
  </si>
  <si>
    <t>Сессияи имтиҳонӣ</t>
  </si>
  <si>
    <t>Таълими назариявии иловагӣ</t>
  </si>
  <si>
    <t>Таҷрибаомӯзии таълимӣ</t>
  </si>
  <si>
    <t>О</t>
  </si>
  <si>
    <t>Х</t>
  </si>
  <si>
    <t>2.12.</t>
  </si>
  <si>
    <t>Асосњои бехатарии фаъолияти хаёт</t>
  </si>
  <si>
    <t>Имтињони давлатї</t>
  </si>
  <si>
    <t>Кори тахассусии хатм</t>
  </si>
  <si>
    <t>АТТЕСТАТСИЯИ ХАТМ</t>
  </si>
  <si>
    <t>Имтиҳони давлатӣ</t>
  </si>
  <si>
    <t>Математикаи олї</t>
  </si>
  <si>
    <t>Ректори Донишгоҳи миллии Тоҷикистон</t>
  </si>
  <si>
    <t xml:space="preserve">НАҚШАИ ТАЪЛИМ </t>
  </si>
  <si>
    <t>Назарияи иқтисодӣ</t>
  </si>
  <si>
    <t>Таҷрибаомӯзии истеҳсолӣ</t>
  </si>
  <si>
    <t>Таљрибаомўзии истеҳсолї</t>
  </si>
  <si>
    <t>Таљрибаомўзии таълимї</t>
  </si>
  <si>
    <t>2.1.</t>
  </si>
  <si>
    <t>И</t>
  </si>
  <si>
    <t>Таълими назариявӣ</t>
  </si>
  <si>
    <t>___________________ Хушвахтзода Қ.Х.</t>
  </si>
  <si>
    <t>КУРСЊО</t>
  </si>
  <si>
    <t>Ҳамагӣ</t>
  </si>
  <si>
    <t>истеҳсолӣ</t>
  </si>
  <si>
    <t xml:space="preserve">Таҷрибаомӯзии пешаздипломӣ </t>
  </si>
  <si>
    <t>7. МИҚДОРИ ШАКЛҲОИ НАЗОРАТ ВА ҲАФТАҲОИ ТАҶРИБАОМӮЗӢ</t>
  </si>
  <si>
    <t>Модули фанҳои интихобии бахши умумикасбӣ</t>
  </si>
  <si>
    <t>2.2.</t>
  </si>
  <si>
    <t>Модули фанҳои интихобии бахши тахассусӣ</t>
  </si>
  <si>
    <t>2.13</t>
  </si>
  <si>
    <t>Менеҷмент ва маркетинг</t>
  </si>
  <si>
    <t>Андоз ва андозбандӣ</t>
  </si>
  <si>
    <t>Баҳисобгирии муҳосибӣ</t>
  </si>
  <si>
    <t>Таърихи иктисодиёти чахони</t>
  </si>
  <si>
    <t>Фаъолияти бонки</t>
  </si>
  <si>
    <t>Созмонхои иктисодии байналхалки</t>
  </si>
  <si>
    <t>Карзи хоричи</t>
  </si>
  <si>
    <t>Номгуи молхои ФИХ</t>
  </si>
  <si>
    <t>Инкишофи иктисоди</t>
  </si>
  <si>
    <t>Амнияти иктисодии байналхалки</t>
  </si>
  <si>
    <t>Фаъолияти байналхалкии бонкхои тичорати</t>
  </si>
  <si>
    <t>Биржа  ва кори биржави</t>
  </si>
  <si>
    <t>Иктисодиёти байналхалки</t>
  </si>
  <si>
    <t>Конъюктураи бозори чахонии молхо ва хизматхо</t>
  </si>
  <si>
    <t>Хисоббаробаркунихои байналхалки ва амалиёти асъори</t>
  </si>
  <si>
    <t>Бозори чахонии мехнат ва хичрати ахоли</t>
  </si>
  <si>
    <t>Марказхои чахонии молияви</t>
  </si>
  <si>
    <t xml:space="preserve">Минтакахои озоди иктисоди </t>
  </si>
  <si>
    <t>Молиякунонии тичорати ва хавасмандгардонии содирот</t>
  </si>
  <si>
    <t>Менечменти байналхалкии инвестисиони</t>
  </si>
  <si>
    <t>Танзимнамоии давлатии ФИБ</t>
  </si>
  <si>
    <t>ФЕЊРИСТИ ФАНЊОИ ИНТИХОБИ БАРОИ ИХТИСОСИ 1-250100- ИКТИСОДИЁТИ ЧАХОНИ</t>
  </si>
  <si>
    <t xml:space="preserve">Молия </t>
  </si>
  <si>
    <t>Тичорати электрони</t>
  </si>
  <si>
    <t>Системахои иттиллооти дар иктисодиёт</t>
    <phoneticPr fontId="32" type="noConversion"/>
  </si>
  <si>
    <t>1</t>
  </si>
  <si>
    <t>Омор</t>
  </si>
  <si>
    <t>«_____»______________ соли 2022</t>
  </si>
  <si>
    <t>__________________ Саидзода Р.Ҳ.</t>
  </si>
  <si>
    <t xml:space="preserve">Сессияи имтиҳонӣ </t>
  </si>
  <si>
    <t xml:space="preserve">Таҷрибаҳо </t>
  </si>
  <si>
    <t>таълимӣ</t>
  </si>
  <si>
    <t>педагогӣ</t>
  </si>
  <si>
    <t>4,4,5,5,5,5,6,6,7,7,7,8,8,8</t>
  </si>
  <si>
    <t>Таљрибаомӯзии таълимї</t>
  </si>
  <si>
    <t>Таљрибаомӯзии истеҳсолӣ</t>
  </si>
  <si>
    <t>Муқаддимаи ихтисос ва назарияҳои иқтисоди чаҳонӣ</t>
  </si>
  <si>
    <t>4,5,6,7</t>
  </si>
  <si>
    <t>Номгӯи бахш, модул ва фанҳо</t>
  </si>
  <si>
    <t>Шакли назорат                                    (аз рӯи семестрҳо)</t>
  </si>
  <si>
    <t>Эзоҳ:</t>
  </si>
  <si>
    <t xml:space="preserve">     Дар сурати мувофиќати фанњои таълимии бахши фанњои заминавї бо ихтисоси донишљўён, </t>
  </si>
  <si>
    <t xml:space="preserve">Нақшаи таълими ихтисоси мазкур дар ҷаласаи             </t>
  </si>
  <si>
    <t xml:space="preserve">Шӯрои олимони Донишгоҳи миллии Тоҷикистон   </t>
  </si>
  <si>
    <t xml:space="preserve">Шўрои олимони  ДМТ ҳуқуқ дорад, ки дар мувофиқа бо Вазорати маориф ва илми Ҷумҳурии </t>
  </si>
  <si>
    <t>Тоҷикистон дар бахши 2-юми нақшаи таълим тағйирот ворид намояд.</t>
  </si>
  <si>
    <t xml:space="preserve">баррасӣ гардидааст. </t>
  </si>
  <si>
    <t xml:space="preserve">Навиштани рисолаи хатм ва супоридани як имтиҳони давлатӣ (дар ихтисосҳои ҳамгиро ва равияи </t>
  </si>
  <si>
    <t>омӯзгорӣ ду имтиҳон) ҳатмист.</t>
  </si>
  <si>
    <t>Миќдори кредитњои бахши машѓулиятњои њарбї ва тарбияи ҷисмонӣ ба њаљми умумии кредитњо дохил намешаванд.</t>
  </si>
  <si>
    <t xml:space="preserve">Иктисодиёти корхонахо </t>
  </si>
  <si>
    <t>Иктисодиёт ва истифодаи сарватхои табиӣ</t>
  </si>
  <si>
    <t>Идоракунии давлатӣ</t>
  </si>
  <si>
    <t>Иктисодиёти миллӣ</t>
  </si>
  <si>
    <t>Андози мамлакатҳои хориҷӣ</t>
  </si>
  <si>
    <t>Иктисодиёти меҳнат</t>
  </si>
  <si>
    <t>Рушди инсони</t>
  </si>
  <si>
    <t>Тайёрии ҳарбӣ</t>
  </si>
  <si>
    <t>Иктисодиёти ҷаҳонӣ</t>
  </si>
  <si>
    <t>Менеҷменти молиявӣ</t>
  </si>
  <si>
    <t>Таҳлили иқтисодӣ</t>
  </si>
  <si>
    <t>Муносибатҳои иқтисодии байналхалқӣ</t>
  </si>
  <si>
    <t>Савдои байналхалқӣ</t>
  </si>
  <si>
    <t>Ширкатҳои байналхалқӣ дар шароити глобализатсия</t>
  </si>
  <si>
    <t>Кори байналхалқии бонкӣ</t>
  </si>
  <si>
    <t>Бизнеси байналхалқӣ</t>
  </si>
  <si>
    <t>Бозори байналхалқии қоғазҳои қимматнок</t>
  </si>
  <si>
    <t>Дипломатияи иқтисодӣ</t>
  </si>
  <si>
    <t>Гумрук ва танзими тарифию гумрукӣ</t>
  </si>
  <si>
    <t>Интегратсияи иқтисодии байналхалқӣ</t>
  </si>
  <si>
    <t>Муносибатҳои байналхалқии асъорию қарзӣ ва молиявӣ</t>
  </si>
  <si>
    <t>Туризми байналхалқӣ ва бозори ҷаҳонӣ</t>
  </si>
  <si>
    <t>Асосҳои робитаҳои беруниқтисодӣ</t>
  </si>
  <si>
    <t>Фаъолияти беруниқтисодӣ</t>
  </si>
  <si>
    <t>Технологияи информатсионї</t>
  </si>
  <si>
    <t>курси 2</t>
  </si>
  <si>
    <t>пешаздипломӣ</t>
  </si>
  <si>
    <r>
      <t xml:space="preserve">Дараҷаи таҳсилот: </t>
    </r>
    <r>
      <rPr>
        <b/>
        <sz val="14"/>
        <color indexed="8"/>
        <rFont val="Times New Roman Tj"/>
        <family val="1"/>
        <charset val="204"/>
      </rPr>
      <t>Бакалавр</t>
    </r>
  </si>
  <si>
    <r>
      <t xml:space="preserve">Касб: </t>
    </r>
    <r>
      <rPr>
        <b/>
        <sz val="14"/>
        <color indexed="8"/>
        <rFont val="Times New Roman Tj"/>
        <family val="1"/>
        <charset val="204"/>
      </rPr>
      <t xml:space="preserve">Иқтисодчӣ </t>
    </r>
  </si>
  <si>
    <r>
      <t xml:space="preserve">Шакли таҳсил: </t>
    </r>
    <r>
      <rPr>
        <b/>
        <sz val="14"/>
        <color indexed="8"/>
        <rFont val="Times New Roman Tj"/>
        <family val="1"/>
        <charset val="204"/>
      </rPr>
      <t xml:space="preserve"> Рӯзона </t>
    </r>
  </si>
  <si>
    <r>
      <t xml:space="preserve">Муҳлати таҳсил: </t>
    </r>
    <r>
      <rPr>
        <b/>
        <sz val="14"/>
        <color indexed="8"/>
        <rFont val="Times New Roman Tj"/>
        <family val="1"/>
        <charset val="204"/>
      </rPr>
      <t>4 со</t>
    </r>
    <r>
      <rPr>
        <sz val="14"/>
        <color indexed="8"/>
        <rFont val="Times New Roman Tj"/>
        <family val="1"/>
        <charset val="204"/>
      </rPr>
      <t>л</t>
    </r>
  </si>
  <si>
    <t>Таҷрибаомӯзии пешаздипломӣ</t>
  </si>
  <si>
    <t xml:space="preserve">Фарњангшиносї </t>
  </si>
  <si>
    <t>Диншиносии илмӣ</t>
  </si>
  <si>
    <t xml:space="preserve"> "____" _______________ соли 2022</t>
  </si>
  <si>
    <t xml:space="preserve"> ________________________ Р.Мирзозода</t>
  </si>
  <si>
    <t xml:space="preserve"> "______" ____________________ соли 2022</t>
  </si>
  <si>
    <t xml:space="preserve">назди Вазорати маориф ва илми Ҷумҳурии Тоҷикистон </t>
  </si>
  <si>
    <t xml:space="preserve"> _________________ Н.Собирзода</t>
  </si>
  <si>
    <t xml:space="preserve">Директори  Маркази љумњуриявии таълимию методии </t>
  </si>
  <si>
    <t>Муовини аввал, муовини ректор оид ба таълим</t>
  </si>
  <si>
    <t xml:space="preserve">    "Ташхис карда шуд"</t>
  </si>
  <si>
    <t xml:space="preserve"> "Тањия карда шуд"</t>
  </si>
  <si>
    <t>Ҳафтаи ташвиқотӣ</t>
  </si>
  <si>
    <t>Аудиторї</t>
  </si>
  <si>
    <t>«_____»________________ соли 2022</t>
  </si>
  <si>
    <r>
      <t xml:space="preserve">барои ихтисоси </t>
    </r>
    <r>
      <rPr>
        <b/>
        <sz val="14"/>
        <color indexed="8"/>
        <rFont val="Times New Roman Tj"/>
        <family val="1"/>
        <charset val="204"/>
      </rPr>
      <t>1-25 01 03-Иқтисодиёти ҷаҳонӣ</t>
    </r>
  </si>
  <si>
    <t xml:space="preserve">аз "30" августи соли 2022, суратмаҷлиси № 01 </t>
  </si>
  <si>
    <r>
      <t>Нақшаи таълими ихтисоси мазкур аз</t>
    </r>
    <r>
      <rPr>
        <b/>
        <i/>
        <sz val="14"/>
        <color theme="1"/>
        <rFont val="Times New Roman Tj"/>
        <family val="1"/>
        <charset val="204"/>
      </rPr>
      <t xml:space="preserve"> </t>
    </r>
    <r>
      <rPr>
        <b/>
        <sz val="14"/>
        <color theme="1"/>
        <rFont val="Times New Roman Tj"/>
        <family val="1"/>
        <charset val="204"/>
      </rPr>
      <t>01 сентябри соли 2022</t>
    </r>
    <r>
      <rPr>
        <sz val="14"/>
        <color theme="1"/>
        <rFont val="Times New Roman Tj"/>
        <family val="1"/>
        <charset val="204"/>
      </rPr>
      <t xml:space="preserve"> дар ҷараёни таълим татбиқ мешавад.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</si>
</sst>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b/>
      <sz val="12"/>
      <color indexed="8"/>
      <name val="Times New Roman Tj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 Tj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 Tj"/>
      <family val="1"/>
      <charset val="204"/>
    </font>
    <font>
      <b/>
      <sz val="11"/>
      <name val="Times New Roman Tj"/>
      <family val="1"/>
      <charset val="204"/>
    </font>
    <font>
      <b/>
      <i/>
      <sz val="9"/>
      <name val="Times New Roman Tj"/>
      <family val="1"/>
      <charset val="204"/>
    </font>
    <font>
      <b/>
      <sz val="9"/>
      <name val="Times New Roman Taj"/>
      <family val="1"/>
      <charset val="204"/>
    </font>
    <font>
      <sz val="12"/>
      <color indexed="8"/>
      <name val="Times New Roman T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 Ta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Calibri"/>
      <family val="3"/>
      <charset val="134"/>
      <scheme val="minor"/>
    </font>
    <font>
      <sz val="14"/>
      <color indexed="8"/>
      <name val="Times New Roman Tj"/>
      <family val="1"/>
      <charset val="204"/>
    </font>
    <font>
      <b/>
      <sz val="14"/>
      <color indexed="8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sz val="14"/>
      <color indexed="10"/>
      <name val="Times New Roman Tj"/>
      <family val="1"/>
      <charset val="204"/>
    </font>
    <font>
      <sz val="14"/>
      <name val="Times New Roman Tj"/>
      <family val="1"/>
      <charset val="204"/>
    </font>
    <font>
      <b/>
      <sz val="14"/>
      <color indexed="10"/>
      <name val="Times New Roman Tj"/>
      <family val="1"/>
      <charset val="204"/>
    </font>
    <font>
      <sz val="14"/>
      <color theme="1"/>
      <name val="Times New Roman Tj"/>
      <family val="1"/>
      <charset val="204"/>
    </font>
    <font>
      <sz val="14"/>
      <color indexed="8"/>
      <name val="Times New Roman Taj"/>
      <family val="1"/>
      <charset val="204"/>
    </font>
    <font>
      <sz val="14"/>
      <color theme="1"/>
      <name val="Calibri"/>
      <family val="2"/>
      <scheme val="minor"/>
    </font>
    <font>
      <i/>
      <sz val="14"/>
      <name val="Times New Roman Tj"/>
      <family val="1"/>
      <charset val="204"/>
    </font>
    <font>
      <b/>
      <sz val="9"/>
      <color indexed="8"/>
      <name val="Times New Roman Tj"/>
      <family val="1"/>
      <charset val="204"/>
    </font>
    <font>
      <b/>
      <sz val="10"/>
      <color indexed="10"/>
      <name val="Times New Roman Tj"/>
      <family val="1"/>
      <charset val="204"/>
    </font>
    <font>
      <sz val="12"/>
      <name val="Times New Roman Tj"/>
      <family val="1"/>
      <charset val="204"/>
    </font>
    <font>
      <sz val="12"/>
      <color theme="1"/>
      <name val="Times New Roman Tj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 Taj"/>
      <family val="1"/>
      <charset val="204"/>
    </font>
    <font>
      <b/>
      <sz val="14"/>
      <color theme="1"/>
      <name val="Times New Roman Tj"/>
      <family val="1"/>
      <charset val="204"/>
    </font>
    <font>
      <b/>
      <i/>
      <sz val="14"/>
      <color theme="1"/>
      <name val="Times New Roman Tj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5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0" fillId="3" borderId="0" xfId="0" applyFill="1"/>
    <xf numFmtId="0" fontId="5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8" fillId="0" borderId="0" xfId="0" applyFont="1" applyBorder="1" applyAlignment="1"/>
    <xf numFmtId="0" fontId="18" fillId="0" borderId="25" xfId="0" applyFont="1" applyBorder="1" applyAlignment="1"/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16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6" fillId="3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8" fillId="0" borderId="0" xfId="0" applyFont="1" applyFill="1" applyBorder="1" applyAlignment="1">
      <alignment vertical="center" wrapText="1"/>
    </xf>
    <xf numFmtId="0" fontId="22" fillId="0" borderId="0" xfId="0" applyFont="1" applyBorder="1" applyAlignment="1"/>
    <xf numFmtId="0" fontId="23" fillId="0" borderId="0" xfId="0" applyFont="1" applyBorder="1" applyAlignment="1"/>
    <xf numFmtId="0" fontId="15" fillId="13" borderId="1" xfId="0" quotePrefix="1" applyFont="1" applyFill="1" applyBorder="1" applyAlignment="1">
      <alignment horizontal="center" vertical="center"/>
    </xf>
    <xf numFmtId="0" fontId="24" fillId="0" borderId="0" xfId="0" applyFont="1" applyBorder="1" applyAlignment="1"/>
    <xf numFmtId="0" fontId="30" fillId="0" borderId="0" xfId="0" applyFont="1" applyBorder="1" applyAlignment="1"/>
    <xf numFmtId="0" fontId="6" fillId="0" borderId="0" xfId="0" applyFont="1" applyBorder="1" applyAlignment="1"/>
    <xf numFmtId="17" fontId="0" fillId="2" borderId="0" xfId="0" applyNumberFormat="1" applyFill="1"/>
    <xf numFmtId="0" fontId="33" fillId="0" borderId="24" xfId="0" applyFont="1" applyBorder="1"/>
    <xf numFmtId="0" fontId="34" fillId="0" borderId="0" xfId="0" applyFont="1" applyBorder="1" applyAlignment="1"/>
    <xf numFmtId="0" fontId="33" fillId="0" borderId="0" xfId="0" applyFont="1" applyBorder="1"/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4" fillId="0" borderId="54" xfId="0" applyFont="1" applyBorder="1" applyAlignment="1">
      <alignment horizontal="center" vertical="center" textRotation="90"/>
    </xf>
    <xf numFmtId="0" fontId="33" fillId="0" borderId="32" xfId="0" applyFont="1" applyBorder="1" applyAlignment="1">
      <alignment horizontal="center" vertical="center"/>
    </xf>
    <xf numFmtId="0" fontId="33" fillId="16" borderId="2" xfId="0" applyFont="1" applyFill="1" applyBorder="1" applyAlignment="1">
      <alignment horizontal="center" vertical="center"/>
    </xf>
    <xf numFmtId="0" fontId="34" fillId="16" borderId="2" xfId="0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0" fontId="34" fillId="8" borderId="2" xfId="0" quotePrefix="1" applyFont="1" applyFill="1" applyBorder="1" applyAlignment="1">
      <alignment horizontal="center" vertical="center"/>
    </xf>
    <xf numFmtId="0" fontId="33" fillId="16" borderId="2" xfId="0" quotePrefix="1" applyFont="1" applyFill="1" applyBorder="1" applyAlignment="1">
      <alignment horizontal="center" vertical="center"/>
    </xf>
    <xf numFmtId="0" fontId="34" fillId="8" borderId="22" xfId="0" quotePrefix="1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34" fillId="15" borderId="47" xfId="0" applyFont="1" applyFill="1" applyBorder="1" applyAlignment="1">
      <alignment horizontal="center" vertical="center"/>
    </xf>
    <xf numFmtId="0" fontId="34" fillId="12" borderId="47" xfId="0" applyFont="1" applyFill="1" applyBorder="1" applyAlignment="1">
      <alignment horizontal="center" vertical="center"/>
    </xf>
    <xf numFmtId="0" fontId="34" fillId="5" borderId="47" xfId="0" applyFont="1" applyFill="1" applyBorder="1" applyAlignment="1">
      <alignment horizontal="center" vertical="center"/>
    </xf>
    <xf numFmtId="0" fontId="34" fillId="7" borderId="47" xfId="0" applyFont="1" applyFill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16" borderId="1" xfId="0" applyFont="1" applyFill="1" applyBorder="1" applyAlignment="1">
      <alignment horizontal="center" vertical="center"/>
    </xf>
    <xf numFmtId="0" fontId="34" fillId="16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34" fillId="8" borderId="1" xfId="0" quotePrefix="1" applyFont="1" applyFill="1" applyBorder="1" applyAlignment="1">
      <alignment horizontal="center" vertical="center"/>
    </xf>
    <xf numFmtId="0" fontId="33" fillId="16" borderId="1" xfId="0" quotePrefix="1" applyFont="1" applyFill="1" applyBorder="1" applyAlignment="1">
      <alignment horizontal="center" vertical="center"/>
    </xf>
    <xf numFmtId="0" fontId="34" fillId="8" borderId="23" xfId="0" quotePrefix="1" applyFont="1" applyFill="1" applyBorder="1" applyAlignment="1">
      <alignment horizontal="center" vertical="center"/>
    </xf>
    <xf numFmtId="0" fontId="34" fillId="15" borderId="1" xfId="0" applyFont="1" applyFill="1" applyBorder="1" applyAlignment="1">
      <alignment horizontal="center" vertical="center"/>
    </xf>
    <xf numFmtId="0" fontId="34" fillId="12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13" borderId="1" xfId="0" quotePrefix="1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16" borderId="36" xfId="0" applyFont="1" applyFill="1" applyBorder="1" applyAlignment="1">
      <alignment horizontal="center" vertical="center"/>
    </xf>
    <xf numFmtId="0" fontId="34" fillId="16" borderId="36" xfId="0" applyFont="1" applyFill="1" applyBorder="1" applyAlignment="1">
      <alignment horizontal="center" vertical="center"/>
    </xf>
    <xf numFmtId="0" fontId="34" fillId="6" borderId="36" xfId="0" applyFont="1" applyFill="1" applyBorder="1" applyAlignment="1">
      <alignment horizontal="center" vertical="center"/>
    </xf>
    <xf numFmtId="0" fontId="34" fillId="8" borderId="36" xfId="0" quotePrefix="1" applyFont="1" applyFill="1" applyBorder="1" applyAlignment="1">
      <alignment horizontal="center" vertical="center"/>
    </xf>
    <xf numFmtId="0" fontId="33" fillId="12" borderId="36" xfId="0" applyFont="1" applyFill="1" applyBorder="1" applyAlignment="1">
      <alignment horizontal="center" vertical="center"/>
    </xf>
    <xf numFmtId="0" fontId="33" fillId="16" borderId="36" xfId="0" quotePrefix="1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34" fillId="8" borderId="37" xfId="0" quotePrefix="1" applyFont="1" applyFill="1" applyBorder="1" applyAlignment="1">
      <alignment horizontal="center" vertical="center"/>
    </xf>
    <xf numFmtId="0" fontId="33" fillId="11" borderId="36" xfId="0" applyFont="1" applyFill="1" applyBorder="1" applyAlignment="1">
      <alignment horizontal="center" vertical="center"/>
    </xf>
    <xf numFmtId="0" fontId="15" fillId="13" borderId="36" xfId="0" quotePrefix="1" applyFont="1" applyFill="1" applyBorder="1" applyAlignment="1">
      <alignment horizontal="center" vertical="center"/>
    </xf>
    <xf numFmtId="0" fontId="34" fillId="15" borderId="36" xfId="0" applyFont="1" applyFill="1" applyBorder="1" applyAlignment="1">
      <alignment horizontal="center" vertical="center"/>
    </xf>
    <xf numFmtId="0" fontId="34" fillId="12" borderId="36" xfId="0" applyFont="1" applyFill="1" applyBorder="1" applyAlignment="1">
      <alignment horizontal="center" vertical="center"/>
    </xf>
    <xf numFmtId="0" fontId="34" fillId="5" borderId="36" xfId="0" applyFont="1" applyFill="1" applyBorder="1" applyAlignment="1">
      <alignment horizontal="center" vertical="center"/>
    </xf>
    <xf numFmtId="0" fontId="34" fillId="7" borderId="36" xfId="0" applyFont="1" applyFill="1" applyBorder="1" applyAlignment="1">
      <alignment horizontal="center" vertical="center"/>
    </xf>
    <xf numFmtId="0" fontId="23" fillId="5" borderId="65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3" fillId="0" borderId="24" xfId="0" applyFont="1" applyBorder="1" applyAlignment="1"/>
    <xf numFmtId="0" fontId="23" fillId="0" borderId="0" xfId="0" applyFont="1" applyFill="1" applyBorder="1" applyAlignment="1"/>
    <xf numFmtId="0" fontId="38" fillId="0" borderId="0" xfId="0" applyFont="1" applyFill="1" applyBorder="1" applyAlignment="1"/>
    <xf numFmtId="0" fontId="33" fillId="0" borderId="0" xfId="0" applyFont="1" applyBorder="1" applyAlignment="1"/>
    <xf numFmtId="0" fontId="33" fillId="9" borderId="70" xfId="0" applyFont="1" applyFill="1" applyBorder="1" applyAlignment="1">
      <alignment horizontal="center" vertical="center" wrapText="1"/>
    </xf>
    <xf numFmtId="0" fontId="34" fillId="5" borderId="67" xfId="0" applyFont="1" applyFill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3" borderId="72" xfId="0" applyFont="1" applyFill="1" applyBorder="1" applyAlignment="1">
      <alignment horizontal="center" vertical="center" wrapText="1"/>
    </xf>
    <xf numFmtId="0" fontId="33" fillId="3" borderId="73" xfId="0" applyFont="1" applyFill="1" applyBorder="1" applyAlignment="1">
      <alignment horizontal="center" vertical="center" wrapText="1"/>
    </xf>
    <xf numFmtId="0" fontId="33" fillId="3" borderId="74" xfId="0" applyFont="1" applyFill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4" fillId="3" borderId="16" xfId="0" applyFont="1" applyFill="1" applyBorder="1" applyAlignment="1">
      <alignment vertical="center" wrapText="1"/>
    </xf>
    <xf numFmtId="0" fontId="34" fillId="3" borderId="17" xfId="0" applyFont="1" applyFill="1" applyBorder="1" applyAlignment="1">
      <alignment vertical="center" wrapText="1"/>
    </xf>
    <xf numFmtId="0" fontId="34" fillId="3" borderId="33" xfId="0" applyFont="1" applyFill="1" applyBorder="1" applyAlignment="1">
      <alignment vertical="center" wrapText="1"/>
    </xf>
    <xf numFmtId="0" fontId="34" fillId="3" borderId="18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37" fillId="0" borderId="0" xfId="0" applyFont="1" applyBorder="1" applyAlignment="1"/>
    <xf numFmtId="0" fontId="34" fillId="5" borderId="71" xfId="0" applyFont="1" applyFill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49" fontId="33" fillId="3" borderId="79" xfId="0" applyNumberFormat="1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0" fontId="13" fillId="0" borderId="60" xfId="0" applyFont="1" applyBorder="1" applyAlignment="1">
      <alignment horizontal="center"/>
    </xf>
    <xf numFmtId="0" fontId="15" fillId="0" borderId="55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37" fillId="0" borderId="24" xfId="0" applyFont="1" applyBorder="1"/>
    <xf numFmtId="0" fontId="37" fillId="0" borderId="0" xfId="0" applyFont="1"/>
    <xf numFmtId="0" fontId="23" fillId="0" borderId="0" xfId="0" applyFont="1"/>
    <xf numFmtId="0" fontId="23" fillId="0" borderId="25" xfId="0" applyFont="1" applyBorder="1" applyAlignment="1">
      <alignment horizontal="center" vertical="center"/>
    </xf>
    <xf numFmtId="0" fontId="33" fillId="0" borderId="0" xfId="0" applyFont="1"/>
    <xf numFmtId="0" fontId="23" fillId="0" borderId="0" xfId="0" applyFont="1" applyAlignment="1">
      <alignment vertical="center"/>
    </xf>
    <xf numFmtId="0" fontId="33" fillId="0" borderId="0" xfId="0" applyFont="1" applyAlignment="1">
      <alignment horizontal="justify" vertical="center" wrapText="1"/>
    </xf>
    <xf numFmtId="0" fontId="37" fillId="0" borderId="25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37" fillId="0" borderId="25" xfId="0" applyFont="1" applyBorder="1" applyAlignment="1">
      <alignment vertical="center"/>
    </xf>
    <xf numFmtId="0" fontId="33" fillId="0" borderId="20" xfId="0" applyFont="1" applyBorder="1"/>
    <xf numFmtId="0" fontId="37" fillId="0" borderId="20" xfId="0" applyFont="1" applyBorder="1"/>
    <xf numFmtId="0" fontId="23" fillId="0" borderId="20" xfId="0" applyFont="1" applyBorder="1"/>
    <xf numFmtId="0" fontId="14" fillId="2" borderId="0" xfId="0" applyFont="1" applyFill="1"/>
    <xf numFmtId="0" fontId="34" fillId="5" borderId="65" xfId="0" applyFont="1" applyFill="1" applyBorder="1" applyAlignment="1">
      <alignment horizontal="center" vertical="center"/>
    </xf>
    <xf numFmtId="0" fontId="37" fillId="3" borderId="32" xfId="0" applyFont="1" applyFill="1" applyBorder="1" applyAlignment="1">
      <alignment horizontal="center" vertical="center"/>
    </xf>
    <xf numFmtId="0" fontId="37" fillId="2" borderId="58" xfId="0" applyFont="1" applyFill="1" applyBorder="1" applyAlignment="1">
      <alignment horizontal="center" vertical="center"/>
    </xf>
    <xf numFmtId="0" fontId="34" fillId="5" borderId="65" xfId="0" quotePrefix="1" applyFont="1" applyFill="1" applyBorder="1" applyAlignment="1">
      <alignment horizontal="center" vertical="center"/>
    </xf>
    <xf numFmtId="0" fontId="34" fillId="0" borderId="17" xfId="0" applyFont="1" applyBorder="1" applyAlignment="1"/>
    <xf numFmtId="0" fontId="33" fillId="0" borderId="0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0" fontId="34" fillId="0" borderId="24" xfId="0" applyFont="1" applyBorder="1" applyAlignment="1">
      <alignment vertical="top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7" fillId="0" borderId="21" xfId="0" applyFont="1" applyBorder="1" applyAlignment="1"/>
    <xf numFmtId="0" fontId="0" fillId="2" borderId="20" xfId="0" applyFill="1" applyBorder="1"/>
    <xf numFmtId="0" fontId="37" fillId="0" borderId="19" xfId="0" applyFont="1" applyBorder="1"/>
    <xf numFmtId="0" fontId="37" fillId="0" borderId="25" xfId="0" applyFont="1" applyBorder="1" applyAlignment="1"/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23" fillId="0" borderId="0" xfId="0" applyFont="1" applyBorder="1"/>
    <xf numFmtId="0" fontId="0" fillId="2" borderId="0" xfId="0" applyFill="1" applyBorder="1"/>
    <xf numFmtId="0" fontId="39" fillId="0" borderId="0" xfId="0" applyFont="1" applyBorder="1"/>
    <xf numFmtId="0" fontId="34" fillId="0" borderId="0" xfId="0" applyFont="1" applyBorder="1" applyAlignment="1">
      <alignment vertical="center" wrapText="1"/>
    </xf>
    <xf numFmtId="0" fontId="23" fillId="0" borderId="24" xfId="0" applyFont="1" applyBorder="1"/>
    <xf numFmtId="0" fontId="39" fillId="0" borderId="25" xfId="0" applyFont="1" applyBorder="1"/>
    <xf numFmtId="0" fontId="23" fillId="0" borderId="0" xfId="0" applyFont="1" applyBorder="1" applyAlignment="1">
      <alignment horizontal="left"/>
    </xf>
    <xf numFmtId="0" fontId="49" fillId="0" borderId="0" xfId="0" applyFont="1" applyBorder="1"/>
    <xf numFmtId="0" fontId="33" fillId="17" borderId="7" xfId="0" applyFont="1" applyFill="1" applyBorder="1" applyAlignment="1">
      <alignment horizontal="center" vertical="center" wrapText="1"/>
    </xf>
    <xf numFmtId="0" fontId="33" fillId="17" borderId="13" xfId="0" applyFont="1" applyFill="1" applyBorder="1" applyAlignment="1">
      <alignment horizontal="center" vertical="center" wrapText="1"/>
    </xf>
    <xf numFmtId="0" fontId="40" fillId="17" borderId="4" xfId="0" applyFont="1" applyFill="1" applyBorder="1" applyAlignment="1">
      <alignment horizontal="center" vertical="center" wrapText="1"/>
    </xf>
    <xf numFmtId="0" fontId="40" fillId="17" borderId="5" xfId="0" applyFont="1" applyFill="1" applyBorder="1" applyAlignment="1">
      <alignment horizontal="center" vertical="center" wrapText="1"/>
    </xf>
    <xf numFmtId="0" fontId="40" fillId="17" borderId="3" xfId="0" applyFont="1" applyFill="1" applyBorder="1" applyAlignment="1">
      <alignment horizontal="center" vertical="center" wrapText="1"/>
    </xf>
    <xf numFmtId="0" fontId="40" fillId="17" borderId="30" xfId="0" applyFont="1" applyFill="1" applyBorder="1" applyAlignment="1">
      <alignment horizontal="center" vertical="center" wrapText="1"/>
    </xf>
    <xf numFmtId="0" fontId="40" fillId="17" borderId="3" xfId="0" applyFont="1" applyFill="1" applyBorder="1" applyAlignment="1">
      <alignment horizontal="right" vertical="center" wrapText="1"/>
    </xf>
    <xf numFmtId="0" fontId="40" fillId="17" borderId="5" xfId="0" applyFont="1" applyFill="1" applyBorder="1" applyAlignment="1">
      <alignment horizontal="right" vertical="center" wrapText="1"/>
    </xf>
    <xf numFmtId="0" fontId="33" fillId="17" borderId="31" xfId="0" applyFont="1" applyFill="1" applyBorder="1" applyAlignment="1">
      <alignment horizontal="center" vertical="center" wrapText="1"/>
    </xf>
    <xf numFmtId="0" fontId="33" fillId="17" borderId="5" xfId="0" applyFont="1" applyFill="1" applyBorder="1" applyAlignment="1">
      <alignment horizontal="center" vertical="center" wrapText="1"/>
    </xf>
    <xf numFmtId="0" fontId="33" fillId="17" borderId="3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33" fillId="17" borderId="9" xfId="0" applyFont="1" applyFill="1" applyBorder="1" applyAlignment="1">
      <alignment horizontal="center" vertical="center" wrapText="1"/>
    </xf>
    <xf numFmtId="0" fontId="33" fillId="17" borderId="10" xfId="0" applyFont="1" applyFill="1" applyBorder="1" applyAlignment="1">
      <alignment horizontal="center" vertical="center" wrapText="1"/>
    </xf>
    <xf numFmtId="0" fontId="33" fillId="17" borderId="25" xfId="0" applyFont="1" applyFill="1" applyBorder="1" applyAlignment="1">
      <alignment horizontal="center" vertical="center" wrapText="1"/>
    </xf>
    <xf numFmtId="0" fontId="34" fillId="17" borderId="47" xfId="0" applyFont="1" applyFill="1" applyBorder="1" applyAlignment="1">
      <alignment vertical="center" wrapText="1"/>
    </xf>
    <xf numFmtId="0" fontId="34" fillId="17" borderId="47" xfId="0" applyNumberFormat="1" applyFont="1" applyFill="1" applyBorder="1" applyAlignment="1">
      <alignment vertical="center" wrapText="1"/>
    </xf>
    <xf numFmtId="49" fontId="33" fillId="17" borderId="6" xfId="0" applyNumberFormat="1" applyFont="1" applyFill="1" applyBorder="1" applyAlignment="1">
      <alignment horizontal="center" textRotation="90" wrapText="1"/>
    </xf>
    <xf numFmtId="0" fontId="33" fillId="17" borderId="6" xfId="0" applyFont="1" applyFill="1" applyBorder="1" applyAlignment="1">
      <alignment horizontal="center" textRotation="90" wrapText="1"/>
    </xf>
    <xf numFmtId="49" fontId="33" fillId="17" borderId="53" xfId="0" applyNumberFormat="1" applyFont="1" applyFill="1" applyBorder="1" applyAlignment="1">
      <alignment horizontal="center" textRotation="90" wrapText="1"/>
    </xf>
    <xf numFmtId="49" fontId="34" fillId="18" borderId="67" xfId="0" applyNumberFormat="1" applyFont="1" applyFill="1" applyBorder="1" applyAlignment="1">
      <alignment horizontal="center" vertical="center" wrapText="1"/>
    </xf>
    <xf numFmtId="49" fontId="34" fillId="18" borderId="69" xfId="0" applyNumberFormat="1" applyFont="1" applyFill="1" applyBorder="1" applyAlignment="1">
      <alignment horizontal="center" vertical="center" wrapText="1"/>
    </xf>
    <xf numFmtId="49" fontId="34" fillId="18" borderId="72" xfId="0" applyNumberFormat="1" applyFont="1" applyFill="1" applyBorder="1" applyAlignment="1">
      <alignment horizontal="center" vertical="center" wrapText="1"/>
    </xf>
    <xf numFmtId="49" fontId="34" fillId="18" borderId="75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34" fillId="0" borderId="17" xfId="0" applyFont="1" applyBorder="1" applyAlignment="1">
      <alignment wrapText="1"/>
    </xf>
    <xf numFmtId="0" fontId="33" fillId="0" borderId="17" xfId="0" applyFont="1" applyBorder="1" applyAlignment="1"/>
    <xf numFmtId="0" fontId="34" fillId="0" borderId="18" xfId="0" applyFont="1" applyBorder="1" applyAlignment="1">
      <alignment vertical="center"/>
    </xf>
    <xf numFmtId="0" fontId="23" fillId="0" borderId="24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34" fillId="0" borderId="0" xfId="0" applyFont="1" applyBorder="1" applyAlignment="1">
      <alignment wrapText="1"/>
    </xf>
    <xf numFmtId="0" fontId="34" fillId="0" borderId="25" xfId="0" applyFont="1" applyBorder="1" applyAlignment="1">
      <alignment vertical="center"/>
    </xf>
    <xf numFmtId="0" fontId="33" fillId="0" borderId="0" xfId="0" applyFont="1" applyBorder="1" applyAlignment="1">
      <alignment wrapText="1"/>
    </xf>
    <xf numFmtId="0" fontId="42" fillId="0" borderId="0" xfId="0" applyFont="1" applyBorder="1" applyAlignment="1">
      <alignment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3" fillId="17" borderId="12" xfId="0" applyFont="1" applyFill="1" applyBorder="1" applyAlignment="1">
      <alignment horizontal="center" vertical="center" wrapText="1"/>
    </xf>
    <xf numFmtId="0" fontId="33" fillId="17" borderId="7" xfId="0" applyFont="1" applyFill="1" applyBorder="1" applyAlignment="1">
      <alignment horizontal="center" vertical="center" wrapText="1"/>
    </xf>
    <xf numFmtId="0" fontId="33" fillId="17" borderId="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40" fillId="17" borderId="4" xfId="0" applyFont="1" applyFill="1" applyBorder="1" applyAlignment="1">
      <alignment horizontal="center" vertical="center" wrapText="1"/>
    </xf>
    <xf numFmtId="0" fontId="40" fillId="17" borderId="5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17" borderId="1" xfId="0" applyFont="1" applyFill="1" applyBorder="1" applyAlignment="1">
      <alignment horizontal="center" vertical="center" wrapText="1"/>
    </xf>
    <xf numFmtId="0" fontId="33" fillId="17" borderId="3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33" fillId="17" borderId="5" xfId="0" applyFont="1" applyFill="1" applyBorder="1" applyAlignment="1">
      <alignment horizontal="center" vertical="center" wrapText="1"/>
    </xf>
    <xf numFmtId="0" fontId="40" fillId="17" borderId="3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53" xfId="0" applyFont="1" applyFill="1" applyBorder="1" applyAlignment="1">
      <alignment horizontal="center" vertical="center" wrapText="1"/>
    </xf>
    <xf numFmtId="0" fontId="34" fillId="18" borderId="55" xfId="0" applyFont="1" applyFill="1" applyBorder="1" applyAlignment="1">
      <alignment horizontal="center" vertical="center" wrapText="1"/>
    </xf>
    <xf numFmtId="0" fontId="34" fillId="7" borderId="38" xfId="0" applyFont="1" applyFill="1" applyBorder="1" applyAlignment="1">
      <alignment horizontal="center" vertical="center"/>
    </xf>
    <xf numFmtId="0" fontId="34" fillId="7" borderId="17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4" fillId="18" borderId="56" xfId="0" applyFont="1" applyFill="1" applyBorder="1" applyAlignment="1">
      <alignment horizontal="center" vertical="center" wrapText="1"/>
    </xf>
    <xf numFmtId="0" fontId="34" fillId="18" borderId="63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16" borderId="16" xfId="0" applyFont="1" applyFill="1" applyBorder="1" applyAlignment="1">
      <alignment horizontal="center" vertical="center"/>
    </xf>
    <xf numFmtId="0" fontId="33" fillId="16" borderId="17" xfId="0" applyFont="1" applyFill="1" applyBorder="1" applyAlignment="1">
      <alignment horizontal="center" vertical="center"/>
    </xf>
    <xf numFmtId="0" fontId="33" fillId="16" borderId="18" xfId="0" applyFont="1" applyFill="1" applyBorder="1" applyAlignment="1">
      <alignment horizontal="center" vertical="center"/>
    </xf>
    <xf numFmtId="0" fontId="33" fillId="16" borderId="19" xfId="0" applyFont="1" applyFill="1" applyBorder="1" applyAlignment="1">
      <alignment horizontal="center" vertical="center"/>
    </xf>
    <xf numFmtId="0" fontId="33" fillId="16" borderId="20" xfId="0" applyFont="1" applyFill="1" applyBorder="1" applyAlignment="1">
      <alignment horizontal="center" vertical="center"/>
    </xf>
    <xf numFmtId="0" fontId="33" fillId="16" borderId="21" xfId="0" applyFont="1" applyFill="1" applyBorder="1" applyAlignment="1">
      <alignment horizontal="center" vertical="center"/>
    </xf>
    <xf numFmtId="0" fontId="34" fillId="16" borderId="16" xfId="0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center" vertical="center"/>
    </xf>
    <xf numFmtId="0" fontId="34" fillId="16" borderId="18" xfId="0" applyFont="1" applyFill="1" applyBorder="1" applyAlignment="1">
      <alignment horizontal="center" vertical="center"/>
    </xf>
    <xf numFmtId="0" fontId="34" fillId="16" borderId="19" xfId="0" applyFont="1" applyFill="1" applyBorder="1" applyAlignment="1">
      <alignment horizontal="center" vertical="center"/>
    </xf>
    <xf numFmtId="0" fontId="34" fillId="16" borderId="20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34" fillId="6" borderId="8" xfId="0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/>
    </xf>
    <xf numFmtId="0" fontId="34" fillId="8" borderId="7" xfId="0" quotePrefix="1" applyFont="1" applyFill="1" applyBorder="1" applyAlignment="1">
      <alignment horizontal="center" vertical="center"/>
    </xf>
    <xf numFmtId="0" fontId="34" fillId="8" borderId="13" xfId="0" quotePrefix="1" applyFont="1" applyFill="1" applyBorder="1" applyAlignment="1">
      <alignment horizontal="center" vertical="center"/>
    </xf>
    <xf numFmtId="0" fontId="34" fillId="8" borderId="8" xfId="0" quotePrefix="1" applyFont="1" applyFill="1" applyBorder="1" applyAlignment="1">
      <alignment horizontal="center" vertical="center"/>
    </xf>
    <xf numFmtId="0" fontId="34" fillId="8" borderId="11" xfId="0" quotePrefix="1" applyFont="1" applyFill="1" applyBorder="1" applyAlignment="1">
      <alignment horizontal="center" vertical="center"/>
    </xf>
    <xf numFmtId="0" fontId="34" fillId="8" borderId="14" xfId="0" quotePrefix="1" applyFont="1" applyFill="1" applyBorder="1" applyAlignment="1">
      <alignment horizontal="center" vertical="center"/>
    </xf>
    <xf numFmtId="0" fontId="34" fillId="8" borderId="12" xfId="0" quotePrefix="1" applyFont="1" applyFill="1" applyBorder="1" applyAlignment="1">
      <alignment horizontal="center" vertical="center"/>
    </xf>
    <xf numFmtId="0" fontId="37" fillId="16" borderId="16" xfId="0" applyFont="1" applyFill="1" applyBorder="1" applyAlignment="1">
      <alignment horizontal="center" vertical="center"/>
    </xf>
    <xf numFmtId="0" fontId="37" fillId="16" borderId="17" xfId="0" applyFont="1" applyFill="1" applyBorder="1" applyAlignment="1">
      <alignment horizontal="center" vertical="center"/>
    </xf>
    <xf numFmtId="0" fontId="37" fillId="16" borderId="18" xfId="0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horizontal="center" vertical="center"/>
    </xf>
    <xf numFmtId="0" fontId="37" fillId="16" borderId="20" xfId="0" applyFont="1" applyFill="1" applyBorder="1" applyAlignment="1">
      <alignment horizontal="center" vertical="center"/>
    </xf>
    <xf numFmtId="0" fontId="37" fillId="16" borderId="21" xfId="0" applyFont="1" applyFill="1" applyBorder="1" applyAlignment="1">
      <alignment horizontal="center" vertical="center"/>
    </xf>
    <xf numFmtId="0" fontId="23" fillId="16" borderId="16" xfId="0" applyFont="1" applyFill="1" applyBorder="1" applyAlignment="1">
      <alignment horizontal="center" vertical="center"/>
    </xf>
    <xf numFmtId="0" fontId="23" fillId="16" borderId="17" xfId="0" applyFont="1" applyFill="1" applyBorder="1" applyAlignment="1">
      <alignment horizontal="center" vertical="center"/>
    </xf>
    <xf numFmtId="0" fontId="23" fillId="16" borderId="1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23" fillId="16" borderId="21" xfId="0" applyFont="1" applyFill="1" applyBorder="1" applyAlignment="1">
      <alignment horizontal="center" vertical="center"/>
    </xf>
    <xf numFmtId="0" fontId="33" fillId="11" borderId="7" xfId="0" applyFont="1" applyFill="1" applyBorder="1" applyAlignment="1">
      <alignment horizontal="center" vertical="center"/>
    </xf>
    <xf numFmtId="0" fontId="33" fillId="11" borderId="13" xfId="0" applyFont="1" applyFill="1" applyBorder="1" applyAlignment="1">
      <alignment horizontal="center" vertical="center"/>
    </xf>
    <xf numFmtId="0" fontId="33" fillId="11" borderId="8" xfId="0" applyFont="1" applyFill="1" applyBorder="1" applyAlignment="1">
      <alignment horizontal="center" vertical="center"/>
    </xf>
    <xf numFmtId="0" fontId="33" fillId="11" borderId="11" xfId="0" applyFont="1" applyFill="1" applyBorder="1" applyAlignment="1">
      <alignment horizontal="center" vertical="center"/>
    </xf>
    <xf numFmtId="0" fontId="33" fillId="11" borderId="14" xfId="0" applyFont="1" applyFill="1" applyBorder="1" applyAlignment="1">
      <alignment horizontal="center" vertical="center"/>
    </xf>
    <xf numFmtId="0" fontId="33" fillId="11" borderId="12" xfId="0" applyFont="1" applyFill="1" applyBorder="1" applyAlignment="1">
      <alignment horizontal="center" vertical="center"/>
    </xf>
    <xf numFmtId="0" fontId="33" fillId="13" borderId="16" xfId="0" applyFont="1" applyFill="1" applyBorder="1" applyAlignment="1">
      <alignment horizontal="center" vertical="center"/>
    </xf>
    <xf numFmtId="0" fontId="33" fillId="13" borderId="17" xfId="0" applyFont="1" applyFill="1" applyBorder="1" applyAlignment="1">
      <alignment horizontal="center" vertical="center"/>
    </xf>
    <xf numFmtId="0" fontId="33" fillId="13" borderId="18" xfId="0" applyFont="1" applyFill="1" applyBorder="1" applyAlignment="1">
      <alignment horizontal="center" vertical="center"/>
    </xf>
    <xf numFmtId="0" fontId="33" fillId="13" borderId="19" xfId="0" applyFont="1" applyFill="1" applyBorder="1" applyAlignment="1">
      <alignment horizontal="center" vertical="center"/>
    </xf>
    <xf numFmtId="0" fontId="33" fillId="13" borderId="20" xfId="0" applyFont="1" applyFill="1" applyBorder="1" applyAlignment="1">
      <alignment horizontal="center" vertical="center"/>
    </xf>
    <xf numFmtId="0" fontId="33" fillId="13" borderId="21" xfId="0" applyFont="1" applyFill="1" applyBorder="1" applyAlignment="1">
      <alignment horizontal="center" vertical="center"/>
    </xf>
    <xf numFmtId="0" fontId="34" fillId="12" borderId="38" xfId="0" applyFont="1" applyFill="1" applyBorder="1" applyAlignment="1">
      <alignment horizontal="center" vertical="center"/>
    </xf>
    <xf numFmtId="0" fontId="34" fillId="12" borderId="17" xfId="0" applyFont="1" applyFill="1" applyBorder="1" applyAlignment="1">
      <alignment horizontal="center" vertical="center"/>
    </xf>
    <xf numFmtId="0" fontId="34" fillId="12" borderId="39" xfId="0" applyFont="1" applyFill="1" applyBorder="1" applyAlignment="1">
      <alignment horizontal="center" vertical="center"/>
    </xf>
    <xf numFmtId="0" fontId="34" fillId="12" borderId="11" xfId="0" applyFont="1" applyFill="1" applyBorder="1" applyAlignment="1">
      <alignment horizontal="center" vertical="center"/>
    </xf>
    <xf numFmtId="0" fontId="34" fillId="12" borderId="14" xfId="0" applyFont="1" applyFill="1" applyBorder="1" applyAlignment="1">
      <alignment horizontal="center" vertical="center"/>
    </xf>
    <xf numFmtId="0" fontId="34" fillId="12" borderId="12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4" fillId="18" borderId="61" xfId="0" applyFont="1" applyFill="1" applyBorder="1" applyAlignment="1">
      <alignment horizontal="left" vertical="center" wrapText="1"/>
    </xf>
    <xf numFmtId="0" fontId="34" fillId="3" borderId="32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3" borderId="23" xfId="0" applyFont="1" applyFill="1" applyBorder="1" applyAlignment="1">
      <alignment horizontal="center" vertical="center" wrapText="1"/>
    </xf>
    <xf numFmtId="0" fontId="34" fillId="18" borderId="54" xfId="0" applyFont="1" applyFill="1" applyBorder="1" applyAlignment="1">
      <alignment horizontal="center" vertical="center" wrapText="1"/>
    </xf>
    <xf numFmtId="0" fontId="34" fillId="18" borderId="57" xfId="0" applyFont="1" applyFill="1" applyBorder="1" applyAlignment="1">
      <alignment horizontal="center" vertical="center" wrapText="1"/>
    </xf>
    <xf numFmtId="0" fontId="34" fillId="5" borderId="61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4" fillId="5" borderId="55" xfId="0" applyFont="1" applyFill="1" applyBorder="1" applyAlignment="1">
      <alignment horizontal="center" vertical="center" wrapText="1"/>
    </xf>
    <xf numFmtId="0" fontId="34" fillId="5" borderId="63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4" borderId="47" xfId="0" applyFont="1" applyFill="1" applyBorder="1" applyAlignment="1">
      <alignment horizontal="center" vertical="center" wrapText="1"/>
    </xf>
    <xf numFmtId="0" fontId="33" fillId="4" borderId="48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textRotation="90" wrapText="1"/>
    </xf>
    <xf numFmtId="0" fontId="15" fillId="5" borderId="39" xfId="0" applyFont="1" applyFill="1" applyBorder="1" applyAlignment="1">
      <alignment horizontal="center" textRotation="90" wrapText="1"/>
    </xf>
    <xf numFmtId="0" fontId="15" fillId="5" borderId="24" xfId="0" applyFont="1" applyFill="1" applyBorder="1" applyAlignment="1">
      <alignment horizontal="center" textRotation="90" wrapText="1"/>
    </xf>
    <xf numFmtId="0" fontId="15" fillId="5" borderId="10" xfId="0" applyFont="1" applyFill="1" applyBorder="1" applyAlignment="1">
      <alignment horizontal="center" textRotation="90" wrapText="1"/>
    </xf>
    <xf numFmtId="0" fontId="15" fillId="6" borderId="38" xfId="0" applyFont="1" applyFill="1" applyBorder="1" applyAlignment="1">
      <alignment horizontal="center" textRotation="90"/>
    </xf>
    <xf numFmtId="0" fontId="15" fillId="6" borderId="17" xfId="0" applyFont="1" applyFill="1" applyBorder="1" applyAlignment="1">
      <alignment horizontal="center" textRotation="90"/>
    </xf>
    <xf numFmtId="0" fontId="15" fillId="6" borderId="9" xfId="0" applyFont="1" applyFill="1" applyBorder="1" applyAlignment="1">
      <alignment horizontal="center" textRotation="90"/>
    </xf>
    <xf numFmtId="0" fontId="15" fillId="6" borderId="0" xfId="0" applyFont="1" applyFill="1" applyBorder="1" applyAlignment="1">
      <alignment horizontal="center" textRotation="90"/>
    </xf>
    <xf numFmtId="0" fontId="15" fillId="6" borderId="40" xfId="0" applyFont="1" applyFill="1" applyBorder="1" applyAlignment="1">
      <alignment horizontal="center" textRotation="90"/>
    </xf>
    <xf numFmtId="0" fontId="15" fillId="6" borderId="20" xfId="0" applyFont="1" applyFill="1" applyBorder="1" applyAlignment="1">
      <alignment horizontal="center" textRotation="90"/>
    </xf>
    <xf numFmtId="0" fontId="15" fillId="8" borderId="60" xfId="0" applyFont="1" applyFill="1" applyBorder="1" applyAlignment="1">
      <alignment horizontal="center"/>
    </xf>
    <xf numFmtId="0" fontId="15" fillId="8" borderId="61" xfId="0" applyFont="1" applyFill="1" applyBorder="1" applyAlignment="1">
      <alignment horizontal="center"/>
    </xf>
    <xf numFmtId="0" fontId="15" fillId="8" borderId="68" xfId="0" applyFont="1" applyFill="1" applyBorder="1" applyAlignment="1">
      <alignment horizontal="center"/>
    </xf>
    <xf numFmtId="0" fontId="35" fillId="5" borderId="39" xfId="0" applyFont="1" applyFill="1" applyBorder="1" applyAlignment="1">
      <alignment horizontal="center" textRotation="90" wrapText="1"/>
    </xf>
    <xf numFmtId="0" fontId="15" fillId="5" borderId="15" xfId="0" applyFont="1" applyFill="1" applyBorder="1" applyAlignment="1">
      <alignment horizontal="center" textRotation="90" wrapText="1"/>
    </xf>
    <xf numFmtId="0" fontId="35" fillId="7" borderId="52" xfId="0" applyFont="1" applyFill="1" applyBorder="1" applyAlignment="1">
      <alignment horizontal="center" textRotation="90" wrapText="1"/>
    </xf>
    <xf numFmtId="0" fontId="35" fillId="7" borderId="15" xfId="0" applyFont="1" applyFill="1" applyBorder="1" applyAlignment="1">
      <alignment horizontal="center" textRotation="90" wrapText="1"/>
    </xf>
    <xf numFmtId="0" fontId="43" fillId="2" borderId="1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34" fillId="5" borderId="31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4" fillId="6" borderId="3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34" fillId="5" borderId="78" xfId="0" applyFont="1" applyFill="1" applyBorder="1" applyAlignment="1">
      <alignment horizontal="center" vertical="center" wrapText="1"/>
    </xf>
    <xf numFmtId="0" fontId="34" fillId="5" borderId="44" xfId="0" applyFont="1" applyFill="1" applyBorder="1" applyAlignment="1">
      <alignment horizontal="center" vertical="center" wrapText="1"/>
    </xf>
    <xf numFmtId="0" fontId="34" fillId="6" borderId="42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23" fillId="5" borderId="41" xfId="0" applyFont="1" applyFill="1" applyBorder="1" applyAlignment="1">
      <alignment horizontal="center" vertical="center" wrapText="1"/>
    </xf>
    <xf numFmtId="0" fontId="34" fillId="5" borderId="40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34" fillId="8" borderId="47" xfId="0" applyFont="1" applyFill="1" applyBorder="1" applyAlignment="1">
      <alignment horizontal="center" textRotation="90"/>
    </xf>
    <xf numFmtId="0" fontId="34" fillId="8" borderId="1" xfId="0" applyFont="1" applyFill="1" applyBorder="1" applyAlignment="1">
      <alignment horizontal="center" textRotation="90"/>
    </xf>
    <xf numFmtId="0" fontId="34" fillId="8" borderId="6" xfId="0" applyFont="1" applyFill="1" applyBorder="1" applyAlignment="1">
      <alignment horizontal="center" textRotation="90"/>
    </xf>
    <xf numFmtId="0" fontId="33" fillId="4" borderId="1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3" fillId="4" borderId="36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 wrapText="1"/>
    </xf>
    <xf numFmtId="0" fontId="23" fillId="5" borderId="65" xfId="0" applyFont="1" applyFill="1" applyBorder="1" applyAlignment="1">
      <alignment horizontal="center" vertical="center" wrapText="1"/>
    </xf>
    <xf numFmtId="0" fontId="23" fillId="5" borderId="66" xfId="0" applyFont="1" applyFill="1" applyBorder="1" applyAlignment="1">
      <alignment horizontal="center" vertical="center" wrapText="1"/>
    </xf>
    <xf numFmtId="0" fontId="34" fillId="8" borderId="36" xfId="0" applyFont="1" applyFill="1" applyBorder="1" applyAlignment="1">
      <alignment horizontal="center" vertical="center" wrapText="1"/>
    </xf>
    <xf numFmtId="0" fontId="34" fillId="5" borderId="65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 wrapText="1"/>
    </xf>
    <xf numFmtId="0" fontId="34" fillId="5" borderId="76" xfId="0" applyFont="1" applyFill="1" applyBorder="1" applyAlignment="1">
      <alignment horizontal="center" vertical="center" wrapText="1"/>
    </xf>
    <xf numFmtId="0" fontId="34" fillId="5" borderId="50" xfId="0" applyFont="1" applyFill="1" applyBorder="1" applyAlignment="1">
      <alignment horizontal="center" vertical="center" wrapText="1"/>
    </xf>
    <xf numFmtId="0" fontId="34" fillId="6" borderId="49" xfId="0" applyFont="1" applyFill="1" applyBorder="1" applyAlignment="1">
      <alignment horizontal="center" vertical="center"/>
    </xf>
    <xf numFmtId="0" fontId="34" fillId="6" borderId="50" xfId="0" applyFont="1" applyFill="1" applyBorder="1" applyAlignment="1">
      <alignment horizontal="center" vertical="center"/>
    </xf>
    <xf numFmtId="0" fontId="34" fillId="8" borderId="47" xfId="0" applyFont="1" applyFill="1" applyBorder="1" applyAlignment="1">
      <alignment horizontal="center" vertical="center" wrapText="1"/>
    </xf>
    <xf numFmtId="0" fontId="33" fillId="17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left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4" fillId="17" borderId="49" xfId="0" applyFont="1" applyFill="1" applyBorder="1" applyAlignment="1">
      <alignment horizontal="center" vertical="center" wrapText="1"/>
    </xf>
    <xf numFmtId="0" fontId="34" fillId="17" borderId="33" xfId="0" applyFont="1" applyFill="1" applyBorder="1" applyAlignment="1">
      <alignment horizontal="center" vertical="center" wrapText="1"/>
    </xf>
    <xf numFmtId="0" fontId="34" fillId="17" borderId="50" xfId="0" applyFont="1" applyFill="1" applyBorder="1" applyAlignment="1">
      <alignment horizontal="center" vertical="center" wrapText="1"/>
    </xf>
    <xf numFmtId="0" fontId="34" fillId="17" borderId="34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textRotation="90" wrapText="1"/>
    </xf>
    <xf numFmtId="0" fontId="34" fillId="4" borderId="48" xfId="0" applyFont="1" applyFill="1" applyBorder="1" applyAlignment="1">
      <alignment horizontal="center" textRotation="90" wrapText="1"/>
    </xf>
    <xf numFmtId="0" fontId="34" fillId="4" borderId="1" xfId="0" applyFont="1" applyFill="1" applyBorder="1" applyAlignment="1">
      <alignment horizontal="center" textRotation="90" wrapText="1"/>
    </xf>
    <xf numFmtId="0" fontId="34" fillId="4" borderId="23" xfId="0" applyFont="1" applyFill="1" applyBorder="1" applyAlignment="1">
      <alignment horizontal="center" textRotation="90" wrapText="1"/>
    </xf>
    <xf numFmtId="0" fontId="34" fillId="4" borderId="6" xfId="0" applyFont="1" applyFill="1" applyBorder="1" applyAlignment="1">
      <alignment horizontal="center" textRotation="90" wrapText="1"/>
    </xf>
    <xf numFmtId="0" fontId="34" fillId="4" borderId="53" xfId="0" applyFont="1" applyFill="1" applyBorder="1" applyAlignment="1">
      <alignment horizontal="center" textRotation="90" wrapText="1"/>
    </xf>
    <xf numFmtId="0" fontId="34" fillId="11" borderId="52" xfId="0" applyFont="1" applyFill="1" applyBorder="1" applyAlignment="1">
      <alignment horizontal="center" textRotation="90"/>
    </xf>
    <xf numFmtId="0" fontId="34" fillId="11" borderId="65" xfId="0" applyFont="1" applyFill="1" applyBorder="1" applyAlignment="1">
      <alignment horizontal="center" textRotation="90"/>
    </xf>
    <xf numFmtId="0" fontId="34" fillId="13" borderId="52" xfId="0" quotePrefix="1" applyFont="1" applyFill="1" applyBorder="1" applyAlignment="1">
      <alignment horizontal="center" textRotation="90"/>
    </xf>
    <xf numFmtId="0" fontId="34" fillId="13" borderId="2" xfId="0" quotePrefix="1" applyFont="1" applyFill="1" applyBorder="1" applyAlignment="1">
      <alignment horizontal="center" textRotation="90"/>
    </xf>
    <xf numFmtId="0" fontId="34" fillId="15" borderId="52" xfId="0" applyFont="1" applyFill="1" applyBorder="1" applyAlignment="1">
      <alignment horizontal="center" textRotation="90" wrapText="1"/>
    </xf>
    <xf numFmtId="0" fontId="34" fillId="15" borderId="15" xfId="0" applyFont="1" applyFill="1" applyBorder="1" applyAlignment="1">
      <alignment horizontal="center" textRotation="90" wrapText="1"/>
    </xf>
    <xf numFmtId="0" fontId="4" fillId="12" borderId="52" xfId="0" applyFont="1" applyFill="1" applyBorder="1" applyAlignment="1">
      <alignment horizontal="center" textRotation="90" wrapText="1"/>
    </xf>
    <xf numFmtId="0" fontId="4" fillId="12" borderId="15" xfId="0" applyFont="1" applyFill="1" applyBorder="1" applyAlignment="1">
      <alignment horizontal="center" textRotation="90" wrapText="1"/>
    </xf>
    <xf numFmtId="0" fontId="33" fillId="0" borderId="3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4" fillId="18" borderId="44" xfId="0" applyFont="1" applyFill="1" applyBorder="1" applyAlignment="1">
      <alignment horizontal="center" vertical="center" wrapText="1"/>
    </xf>
    <xf numFmtId="0" fontId="34" fillId="18" borderId="36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30" xfId="0" applyFont="1" applyFill="1" applyBorder="1" applyAlignment="1">
      <alignment horizontal="center"/>
    </xf>
    <xf numFmtId="0" fontId="33" fillId="17" borderId="31" xfId="0" applyFont="1" applyFill="1" applyBorder="1" applyAlignment="1">
      <alignment horizontal="center" vertical="center" wrapText="1"/>
    </xf>
    <xf numFmtId="0" fontId="33" fillId="17" borderId="4" xfId="0" applyFont="1" applyFill="1" applyBorder="1" applyAlignment="1">
      <alignment horizontal="center" vertical="center" wrapText="1"/>
    </xf>
    <xf numFmtId="0" fontId="40" fillId="17" borderId="11" xfId="0" applyFont="1" applyFill="1" applyBorder="1" applyAlignment="1">
      <alignment horizontal="center" vertical="center" wrapText="1"/>
    </xf>
    <xf numFmtId="0" fontId="40" fillId="17" borderId="12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0" fontId="33" fillId="17" borderId="13" xfId="0" applyFont="1" applyFill="1" applyBorder="1" applyAlignment="1">
      <alignment horizontal="center" vertical="center" wrapText="1"/>
    </xf>
    <xf numFmtId="0" fontId="34" fillId="5" borderId="66" xfId="0" applyFont="1" applyFill="1" applyBorder="1" applyAlignment="1">
      <alignment horizontal="center" vertical="center" wrapText="1"/>
    </xf>
    <xf numFmtId="0" fontId="34" fillId="18" borderId="2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5" borderId="41" xfId="0" applyFont="1" applyFill="1" applyBorder="1" applyAlignment="1">
      <alignment horizontal="center" vertical="center" wrapText="1"/>
    </xf>
    <xf numFmtId="0" fontId="34" fillId="18" borderId="37" xfId="0" applyFont="1" applyFill="1" applyBorder="1" applyAlignment="1">
      <alignment horizontal="center" vertical="center" wrapText="1"/>
    </xf>
    <xf numFmtId="0" fontId="34" fillId="18" borderId="22" xfId="0" applyFont="1" applyFill="1" applyBorder="1" applyAlignment="1">
      <alignment horizontal="center" vertical="center" wrapText="1"/>
    </xf>
    <xf numFmtId="0" fontId="43" fillId="18" borderId="29" xfId="0" applyFont="1" applyFill="1" applyBorder="1" applyAlignment="1">
      <alignment horizontal="left" vertical="center" wrapText="1"/>
    </xf>
    <xf numFmtId="0" fontId="43" fillId="18" borderId="13" xfId="0" applyFont="1" applyFill="1" applyBorder="1" applyAlignment="1">
      <alignment horizontal="left" vertical="center" wrapText="1"/>
    </xf>
    <xf numFmtId="0" fontId="34" fillId="18" borderId="42" xfId="0" applyFont="1" applyFill="1" applyBorder="1" applyAlignment="1">
      <alignment horizontal="center" vertical="center" wrapText="1"/>
    </xf>
    <xf numFmtId="0" fontId="34" fillId="18" borderId="43" xfId="0" applyFont="1" applyFill="1" applyBorder="1" applyAlignment="1">
      <alignment horizontal="center" vertical="center" wrapText="1"/>
    </xf>
    <xf numFmtId="0" fontId="4" fillId="18" borderId="59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/>
    </xf>
    <xf numFmtId="0" fontId="34" fillId="18" borderId="14" xfId="0" applyFont="1" applyFill="1" applyBorder="1" applyAlignment="1">
      <alignment horizontal="center" vertical="center" wrapText="1"/>
    </xf>
    <xf numFmtId="0" fontId="34" fillId="18" borderId="12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17" borderId="62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3" fillId="2" borderId="62" xfId="0" applyFont="1" applyFill="1" applyBorder="1" applyAlignment="1">
      <alignment horizontal="center" vertical="center" wrapText="1"/>
    </xf>
    <xf numFmtId="0" fontId="33" fillId="17" borderId="26" xfId="0" applyFont="1" applyFill="1" applyBorder="1" applyAlignment="1">
      <alignment horizontal="center" vertical="center" wrapText="1"/>
    </xf>
    <xf numFmtId="0" fontId="34" fillId="5" borderId="57" xfId="0" applyFont="1" applyFill="1" applyBorder="1" applyAlignment="1">
      <alignment horizontal="center" vertical="center" wrapText="1"/>
    </xf>
    <xf numFmtId="0" fontId="34" fillId="5" borderId="61" xfId="0" applyFont="1" applyFill="1" applyBorder="1" applyAlignment="1">
      <alignment horizontal="center" vertical="center" wrapText="1"/>
    </xf>
    <xf numFmtId="0" fontId="34" fillId="5" borderId="68" xfId="0" applyFont="1" applyFill="1" applyBorder="1" applyAlignment="1">
      <alignment horizontal="center" vertical="center" wrapText="1"/>
    </xf>
    <xf numFmtId="0" fontId="33" fillId="5" borderId="63" xfId="0" applyFont="1" applyFill="1" applyBorder="1" applyAlignment="1">
      <alignment horizontal="center" vertical="center" wrapText="1"/>
    </xf>
    <xf numFmtId="0" fontId="33" fillId="5" borderId="55" xfId="0" applyFont="1" applyFill="1" applyBorder="1" applyAlignment="1">
      <alignment horizontal="center" vertical="center" wrapText="1"/>
    </xf>
    <xf numFmtId="0" fontId="40" fillId="17" borderId="30" xfId="0" applyFont="1" applyFill="1" applyBorder="1" applyAlignment="1">
      <alignment horizontal="center" vertical="center" wrapText="1"/>
    </xf>
    <xf numFmtId="0" fontId="34" fillId="18" borderId="32" xfId="0" applyFont="1" applyFill="1" applyBorder="1" applyAlignment="1">
      <alignment horizontal="center" vertical="center" wrapText="1"/>
    </xf>
    <xf numFmtId="0" fontId="34" fillId="18" borderId="35" xfId="0" applyFont="1" applyFill="1" applyBorder="1" applyAlignment="1">
      <alignment horizontal="center" vertical="center" wrapText="1"/>
    </xf>
    <xf numFmtId="0" fontId="34" fillId="5" borderId="56" xfId="0" applyFont="1" applyFill="1" applyBorder="1" applyAlignment="1">
      <alignment horizontal="center" vertical="center" wrapText="1"/>
    </xf>
    <xf numFmtId="0" fontId="33" fillId="3" borderId="26" xfId="0" applyFont="1" applyFill="1" applyBorder="1" applyAlignment="1">
      <alignment horizontal="center" vertical="center" wrapText="1"/>
    </xf>
    <xf numFmtId="0" fontId="40" fillId="17" borderId="42" xfId="0" applyFont="1" applyFill="1" applyBorder="1" applyAlignment="1">
      <alignment horizontal="center" vertical="center" wrapText="1"/>
    </xf>
    <xf numFmtId="0" fontId="40" fillId="17" borderId="44" xfId="0" applyFont="1" applyFill="1" applyBorder="1" applyAlignment="1">
      <alignment horizontal="center" vertical="center" wrapText="1"/>
    </xf>
    <xf numFmtId="0" fontId="40" fillId="17" borderId="14" xfId="0" applyFont="1" applyFill="1" applyBorder="1" applyAlignment="1">
      <alignment horizontal="center" vertical="center" wrapText="1"/>
    </xf>
    <xf numFmtId="0" fontId="39" fillId="2" borderId="42" xfId="0" applyFont="1" applyFill="1" applyBorder="1" applyAlignment="1">
      <alignment horizontal="center"/>
    </xf>
    <xf numFmtId="0" fontId="39" fillId="2" borderId="43" xfId="0" applyFont="1" applyFill="1" applyBorder="1" applyAlignment="1">
      <alignment horizontal="center"/>
    </xf>
    <xf numFmtId="0" fontId="39" fillId="2" borderId="45" xfId="0" applyFont="1" applyFill="1" applyBorder="1" applyAlignment="1">
      <alignment horizontal="center"/>
    </xf>
    <xf numFmtId="0" fontId="33" fillId="0" borderId="59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53" xfId="0" applyFont="1" applyFill="1" applyBorder="1" applyAlignment="1">
      <alignment horizontal="center" vertical="center" wrapText="1"/>
    </xf>
    <xf numFmtId="0" fontId="33" fillId="17" borderId="6" xfId="0" applyFont="1" applyFill="1" applyBorder="1" applyAlignment="1">
      <alignment horizontal="center" vertical="center" wrapText="1"/>
    </xf>
    <xf numFmtId="0" fontId="33" fillId="17" borderId="2" xfId="0" applyFont="1" applyFill="1" applyBorder="1" applyAlignment="1">
      <alignment horizontal="center" vertical="center" wrapText="1"/>
    </xf>
    <xf numFmtId="0" fontId="23" fillId="15" borderId="51" xfId="0" applyFont="1" applyFill="1" applyBorder="1" applyAlignment="1">
      <alignment horizontal="center" vertical="center"/>
    </xf>
    <xf numFmtId="0" fontId="39" fillId="15" borderId="28" xfId="0" applyFont="1" applyFill="1" applyBorder="1" applyAlignment="1">
      <alignment horizontal="center"/>
    </xf>
    <xf numFmtId="0" fontId="39" fillId="15" borderId="32" xfId="0" applyFont="1" applyFill="1" applyBorder="1" applyAlignment="1">
      <alignment horizontal="center"/>
    </xf>
    <xf numFmtId="0" fontId="37" fillId="15" borderId="38" xfId="0" applyFont="1" applyFill="1" applyBorder="1" applyAlignment="1">
      <alignment horizontal="center" textRotation="90"/>
    </xf>
    <xf numFmtId="0" fontId="39" fillId="15" borderId="39" xfId="0" applyFont="1" applyFill="1" applyBorder="1" applyAlignment="1">
      <alignment horizontal="center"/>
    </xf>
    <xf numFmtId="0" fontId="39" fillId="15" borderId="9" xfId="0" applyFont="1" applyFill="1" applyBorder="1" applyAlignment="1">
      <alignment horizontal="center"/>
    </xf>
    <xf numFmtId="0" fontId="39" fillId="15" borderId="10" xfId="0" applyFont="1" applyFill="1" applyBorder="1" applyAlignment="1">
      <alignment horizontal="center"/>
    </xf>
    <xf numFmtId="0" fontId="39" fillId="15" borderId="11" xfId="0" applyFont="1" applyFill="1" applyBorder="1" applyAlignment="1">
      <alignment horizontal="center"/>
    </xf>
    <xf numFmtId="0" fontId="39" fillId="15" borderId="12" xfId="0" applyFont="1" applyFill="1" applyBorder="1" applyAlignment="1">
      <alignment horizontal="center"/>
    </xf>
    <xf numFmtId="0" fontId="39" fillId="15" borderId="17" xfId="0" applyFont="1" applyFill="1" applyBorder="1" applyAlignment="1">
      <alignment horizontal="center"/>
    </xf>
    <xf numFmtId="0" fontId="39" fillId="15" borderId="0" xfId="0" applyFont="1" applyFill="1" applyBorder="1" applyAlignment="1">
      <alignment horizontal="center"/>
    </xf>
    <xf numFmtId="0" fontId="39" fillId="15" borderId="14" xfId="0" applyFont="1" applyFill="1" applyBorder="1" applyAlignment="1">
      <alignment horizontal="center"/>
    </xf>
    <xf numFmtId="0" fontId="34" fillId="5" borderId="54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4" fillId="18" borderId="61" xfId="0" applyFont="1" applyFill="1" applyBorder="1" applyAlignment="1">
      <alignment horizontal="left" vertical="center" wrapText="1"/>
    </xf>
    <xf numFmtId="0" fontId="33" fillId="3" borderId="14" xfId="0" applyFont="1" applyFill="1" applyBorder="1" applyAlignment="1">
      <alignment horizontal="left" vertical="center" wrapText="1"/>
    </xf>
    <xf numFmtId="0" fontId="33" fillId="3" borderId="59" xfId="0" applyFont="1" applyFill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34" fillId="3" borderId="58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4" fillId="3" borderId="53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4" fillId="18" borderId="14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62" xfId="0" applyFont="1" applyBorder="1" applyAlignment="1">
      <alignment horizontal="left" vertical="center" wrapText="1"/>
    </xf>
    <xf numFmtId="0" fontId="37" fillId="3" borderId="3" xfId="0" applyFont="1" applyFill="1" applyBorder="1" applyAlignment="1">
      <alignment horizontal="left" vertical="center" wrapText="1"/>
    </xf>
    <xf numFmtId="0" fontId="37" fillId="3" borderId="4" xfId="0" applyFont="1" applyFill="1" applyBorder="1" applyAlignment="1">
      <alignment horizontal="left" vertical="center" wrapText="1"/>
    </xf>
    <xf numFmtId="0" fontId="23" fillId="5" borderId="61" xfId="0" applyFont="1" applyFill="1" applyBorder="1" applyAlignment="1">
      <alignment horizontal="left" vertical="center" wrapText="1"/>
    </xf>
    <xf numFmtId="0" fontId="42" fillId="5" borderId="61" xfId="0" applyFont="1" applyFill="1" applyBorder="1" applyAlignment="1">
      <alignment horizontal="left" vertical="center" wrapText="1"/>
    </xf>
    <xf numFmtId="0" fontId="34" fillId="5" borderId="60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0" fontId="34" fillId="5" borderId="19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33" fillId="17" borderId="46" xfId="0" applyFont="1" applyFill="1" applyBorder="1" applyAlignment="1">
      <alignment horizontal="center" textRotation="90"/>
    </xf>
    <xf numFmtId="0" fontId="33" fillId="17" borderId="58" xfId="0" applyFont="1" applyFill="1" applyBorder="1" applyAlignment="1">
      <alignment horizontal="center" textRotation="90"/>
    </xf>
    <xf numFmtId="0" fontId="33" fillId="9" borderId="15" xfId="0" applyFont="1" applyFill="1" applyBorder="1" applyAlignment="1">
      <alignment horizontal="center" vertical="center" wrapText="1"/>
    </xf>
    <xf numFmtId="0" fontId="33" fillId="9" borderId="64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34" fillId="3" borderId="27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 wrapText="1"/>
    </xf>
    <xf numFmtId="0" fontId="34" fillId="5" borderId="51" xfId="0" applyFont="1" applyFill="1" applyBorder="1" applyAlignment="1">
      <alignment horizontal="center" vertical="center" wrapText="1"/>
    </xf>
    <xf numFmtId="0" fontId="34" fillId="5" borderId="52" xfId="0" applyFont="1" applyFill="1" applyBorder="1" applyAlignment="1">
      <alignment horizontal="center" vertical="center" wrapText="1"/>
    </xf>
    <xf numFmtId="0" fontId="34" fillId="5" borderId="38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17" borderId="69" xfId="0" applyFont="1" applyFill="1" applyBorder="1" applyAlignment="1">
      <alignment horizontal="center" vertical="center" wrapText="1"/>
    </xf>
    <xf numFmtId="0" fontId="33" fillId="17" borderId="70" xfId="0" applyFont="1" applyFill="1" applyBorder="1" applyAlignment="1">
      <alignment horizontal="center" vertical="center" wrapText="1"/>
    </xf>
    <xf numFmtId="0" fontId="33" fillId="17" borderId="71" xfId="0" applyFont="1" applyFill="1" applyBorder="1" applyAlignment="1">
      <alignment horizontal="center" vertical="center" wrapText="1"/>
    </xf>
    <xf numFmtId="0" fontId="33" fillId="17" borderId="17" xfId="0" applyFont="1" applyFill="1" applyBorder="1" applyAlignment="1">
      <alignment horizontal="center" vertical="center" wrapText="1"/>
    </xf>
    <xf numFmtId="0" fontId="33" fillId="17" borderId="0" xfId="0" applyFont="1" applyFill="1" applyBorder="1" applyAlignment="1">
      <alignment horizontal="center" vertical="center" wrapText="1"/>
    </xf>
    <xf numFmtId="0" fontId="33" fillId="17" borderId="20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 wrapText="1"/>
    </xf>
    <xf numFmtId="0" fontId="8" fillId="17" borderId="17" xfId="0" applyFont="1" applyFill="1" applyBorder="1" applyAlignment="1">
      <alignment horizontal="center" vertical="center" wrapText="1"/>
    </xf>
    <xf numFmtId="0" fontId="8" fillId="17" borderId="18" xfId="0" applyFont="1" applyFill="1" applyBorder="1" applyAlignment="1">
      <alignment horizontal="center" vertical="center" wrapText="1"/>
    </xf>
    <xf numFmtId="0" fontId="8" fillId="17" borderId="24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17" borderId="25" xfId="0" applyFont="1" applyFill="1" applyBorder="1" applyAlignment="1">
      <alignment horizontal="center" vertical="center" wrapText="1"/>
    </xf>
    <xf numFmtId="0" fontId="8" fillId="17" borderId="19" xfId="0" applyFont="1" applyFill="1" applyBorder="1" applyAlignment="1">
      <alignment horizontal="center" vertical="center" wrapText="1"/>
    </xf>
    <xf numFmtId="0" fontId="8" fillId="17" borderId="20" xfId="0" applyFont="1" applyFill="1" applyBorder="1" applyAlignment="1">
      <alignment horizontal="center" vertical="center" wrapText="1"/>
    </xf>
    <xf numFmtId="0" fontId="8" fillId="17" borderId="21" xfId="0" applyFont="1" applyFill="1" applyBorder="1" applyAlignment="1">
      <alignment horizontal="center" vertical="center" wrapText="1"/>
    </xf>
    <xf numFmtId="0" fontId="12" fillId="17" borderId="16" xfId="0" applyFont="1" applyFill="1" applyBorder="1" applyAlignment="1">
      <alignment horizontal="center" vertical="center" wrapText="1"/>
    </xf>
    <xf numFmtId="0" fontId="12" fillId="17" borderId="17" xfId="0" applyFont="1" applyFill="1" applyBorder="1" applyAlignment="1">
      <alignment horizontal="center" vertical="center" wrapText="1"/>
    </xf>
    <xf numFmtId="0" fontId="12" fillId="17" borderId="18" xfId="0" applyFont="1" applyFill="1" applyBorder="1" applyAlignment="1">
      <alignment horizontal="center" vertical="center" wrapText="1"/>
    </xf>
    <xf numFmtId="0" fontId="12" fillId="17" borderId="59" xfId="0" applyFont="1" applyFill="1" applyBorder="1" applyAlignment="1">
      <alignment horizontal="center" vertical="center" wrapText="1"/>
    </xf>
    <xf numFmtId="0" fontId="12" fillId="17" borderId="14" xfId="0" applyFont="1" applyFill="1" applyBorder="1" applyAlignment="1">
      <alignment horizontal="center" vertical="center" wrapText="1"/>
    </xf>
    <xf numFmtId="0" fontId="12" fillId="17" borderId="26" xfId="0" applyFont="1" applyFill="1" applyBorder="1" applyAlignment="1">
      <alignment horizontal="center" vertical="center" wrapText="1"/>
    </xf>
    <xf numFmtId="0" fontId="46" fillId="17" borderId="17" xfId="0" applyFont="1" applyFill="1" applyBorder="1" applyAlignment="1"/>
    <xf numFmtId="0" fontId="46" fillId="17" borderId="39" xfId="0" applyFont="1" applyFill="1" applyBorder="1" applyAlignment="1"/>
    <xf numFmtId="0" fontId="46" fillId="17" borderId="0" xfId="0" applyFont="1" applyFill="1" applyBorder="1" applyAlignment="1"/>
    <xf numFmtId="0" fontId="46" fillId="17" borderId="10" xfId="0" applyFont="1" applyFill="1" applyBorder="1" applyAlignment="1"/>
    <xf numFmtId="0" fontId="46" fillId="17" borderId="20" xfId="0" applyFont="1" applyFill="1" applyBorder="1" applyAlignment="1"/>
    <xf numFmtId="0" fontId="46" fillId="17" borderId="41" xfId="0" applyFont="1" applyFill="1" applyBorder="1" applyAlignment="1"/>
    <xf numFmtId="0" fontId="33" fillId="17" borderId="38" xfId="0" applyFont="1" applyFill="1" applyBorder="1" applyAlignment="1">
      <alignment horizontal="center" vertical="center" wrapText="1"/>
    </xf>
    <xf numFmtId="0" fontId="12" fillId="17" borderId="29" xfId="0" applyFont="1" applyFill="1" applyBorder="1" applyAlignment="1">
      <alignment horizontal="center" vertical="center" wrapText="1"/>
    </xf>
    <xf numFmtId="0" fontId="12" fillId="17" borderId="13" xfId="0" applyFont="1" applyFill="1" applyBorder="1" applyAlignment="1">
      <alignment horizontal="center" vertical="center" wrapText="1"/>
    </xf>
    <xf numFmtId="0" fontId="12" fillId="17" borderId="6" xfId="0" applyFont="1" applyFill="1" applyBorder="1" applyAlignment="1">
      <alignment horizontal="center" wrapText="1"/>
    </xf>
    <xf numFmtId="0" fontId="12" fillId="17" borderId="53" xfId="0" applyFont="1" applyFill="1" applyBorder="1" applyAlignment="1">
      <alignment horizontal="center" wrapText="1"/>
    </xf>
    <xf numFmtId="0" fontId="33" fillId="17" borderId="42" xfId="0" applyFont="1" applyFill="1" applyBorder="1" applyAlignment="1">
      <alignment horizontal="center" vertical="center" wrapText="1"/>
    </xf>
    <xf numFmtId="0" fontId="39" fillId="17" borderId="43" xfId="0" applyFont="1" applyFill="1" applyBorder="1" applyAlignment="1">
      <alignment horizontal="center" vertical="center"/>
    </xf>
    <xf numFmtId="0" fontId="39" fillId="17" borderId="44" xfId="0" applyFont="1" applyFill="1" applyBorder="1" applyAlignment="1">
      <alignment horizontal="center" vertical="center"/>
    </xf>
    <xf numFmtId="0" fontId="34" fillId="5" borderId="28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34" fillId="17" borderId="42" xfId="0" applyFont="1" applyFill="1" applyBorder="1" applyAlignment="1">
      <alignment horizontal="center" vertical="center" wrapText="1"/>
    </xf>
    <xf numFmtId="0" fontId="34" fillId="17" borderId="45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33" fillId="9" borderId="9" xfId="0" applyFont="1" applyFill="1" applyBorder="1" applyAlignment="1">
      <alignment horizontal="center" vertical="center" wrapText="1"/>
    </xf>
    <xf numFmtId="0" fontId="33" fillId="9" borderId="28" xfId="0" applyFont="1" applyFill="1" applyBorder="1" applyAlignment="1">
      <alignment horizontal="center" vertical="center" wrapText="1"/>
    </xf>
    <xf numFmtId="0" fontId="33" fillId="9" borderId="54" xfId="0" applyFont="1" applyFill="1" applyBorder="1" applyAlignment="1">
      <alignment horizontal="center" vertical="center" wrapText="1"/>
    </xf>
    <xf numFmtId="0" fontId="33" fillId="9" borderId="55" xfId="0" applyFont="1" applyFill="1" applyBorder="1" applyAlignment="1">
      <alignment horizontal="center" vertical="center" wrapText="1"/>
    </xf>
    <xf numFmtId="0" fontId="33" fillId="9" borderId="57" xfId="0" applyFont="1" applyFill="1" applyBorder="1" applyAlignment="1">
      <alignment horizontal="center" vertical="center" wrapText="1"/>
    </xf>
    <xf numFmtId="0" fontId="33" fillId="9" borderId="56" xfId="0" applyFont="1" applyFill="1" applyBorder="1" applyAlignment="1">
      <alignment horizontal="center" vertical="center" wrapText="1"/>
    </xf>
    <xf numFmtId="0" fontId="39" fillId="17" borderId="17" xfId="0" applyFont="1" applyFill="1" applyBorder="1" applyAlignment="1"/>
    <xf numFmtId="0" fontId="39" fillId="17" borderId="18" xfId="0" applyFont="1" applyFill="1" applyBorder="1" applyAlignment="1"/>
    <xf numFmtId="0" fontId="39" fillId="17" borderId="9" xfId="0" applyFont="1" applyFill="1" applyBorder="1" applyAlignment="1"/>
    <xf numFmtId="0" fontId="39" fillId="17" borderId="0" xfId="0" applyFont="1" applyFill="1" applyBorder="1" applyAlignment="1"/>
    <xf numFmtId="0" fontId="39" fillId="17" borderId="25" xfId="0" applyFont="1" applyFill="1" applyBorder="1" applyAlignment="1"/>
    <xf numFmtId="0" fontId="39" fillId="17" borderId="40" xfId="0" applyFont="1" applyFill="1" applyBorder="1" applyAlignment="1"/>
    <xf numFmtId="0" fontId="39" fillId="17" borderId="20" xfId="0" applyFont="1" applyFill="1" applyBorder="1" applyAlignment="1"/>
    <xf numFmtId="0" fontId="39" fillId="17" borderId="21" xfId="0" applyFont="1" applyFill="1" applyBorder="1" applyAlignment="1"/>
    <xf numFmtId="0" fontId="8" fillId="17" borderId="33" xfId="0" applyFont="1" applyFill="1" applyBorder="1" applyAlignment="1">
      <alignment horizontal="center" vertical="center" wrapText="1"/>
    </xf>
    <xf numFmtId="0" fontId="8" fillId="17" borderId="34" xfId="0" applyFont="1" applyFill="1" applyBorder="1" applyAlignment="1">
      <alignment horizontal="center" vertical="center" wrapText="1"/>
    </xf>
    <xf numFmtId="0" fontId="12" fillId="17" borderId="5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7" borderId="23" xfId="0" applyFont="1" applyFill="1" applyBorder="1" applyAlignment="1">
      <alignment horizontal="center" vertical="center" wrapText="1"/>
    </xf>
    <xf numFmtId="0" fontId="34" fillId="17" borderId="36" xfId="0" applyFont="1" applyFill="1" applyBorder="1" applyAlignment="1">
      <alignment horizontal="center" vertical="center" wrapText="1"/>
    </xf>
    <xf numFmtId="0" fontId="33" fillId="9" borderId="25" xfId="0" applyFont="1" applyFill="1" applyBorder="1" applyAlignment="1">
      <alignment horizontal="center" vertical="center" wrapText="1"/>
    </xf>
    <xf numFmtId="0" fontId="34" fillId="17" borderId="44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53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4" fillId="18" borderId="6" xfId="0" applyFont="1" applyFill="1" applyBorder="1" applyAlignment="1">
      <alignment horizontal="center" vertical="center" wrapText="1"/>
    </xf>
    <xf numFmtId="0" fontId="34" fillId="18" borderId="53" xfId="0" applyFont="1" applyFill="1" applyBorder="1" applyAlignment="1">
      <alignment horizontal="center" vertical="center" wrapText="1"/>
    </xf>
    <xf numFmtId="0" fontId="34" fillId="18" borderId="63" xfId="0" applyFont="1" applyFill="1" applyBorder="1" applyAlignment="1">
      <alignment horizontal="left" vertical="center" wrapText="1"/>
    </xf>
    <xf numFmtId="0" fontId="34" fillId="18" borderId="55" xfId="0" applyFont="1" applyFill="1" applyBorder="1" applyAlignment="1">
      <alignment horizontal="left" vertical="center" wrapText="1"/>
    </xf>
    <xf numFmtId="0" fontId="34" fillId="18" borderId="57" xfId="0" applyFont="1" applyFill="1" applyBorder="1" applyAlignment="1">
      <alignment horizontal="left" vertical="center" wrapText="1"/>
    </xf>
    <xf numFmtId="0" fontId="34" fillId="18" borderId="43" xfId="0" applyFont="1" applyFill="1" applyBorder="1" applyAlignment="1">
      <alignment horizontal="left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40" fillId="17" borderId="3" xfId="0" applyFont="1" applyFill="1" applyBorder="1" applyAlignment="1">
      <alignment horizontal="right" vertical="center" wrapText="1"/>
    </xf>
    <xf numFmtId="0" fontId="40" fillId="17" borderId="5" xfId="0" applyFont="1" applyFill="1" applyBorder="1" applyAlignment="1">
      <alignment horizontal="right" vertical="center" wrapText="1"/>
    </xf>
    <xf numFmtId="0" fontId="33" fillId="3" borderId="30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26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23" fillId="15" borderId="54" xfId="0" applyFont="1" applyFill="1" applyBorder="1" applyAlignment="1">
      <alignment horizontal="center" vertical="center"/>
    </xf>
    <xf numFmtId="0" fontId="23" fillId="15" borderId="55" xfId="0" applyFont="1" applyFill="1" applyBorder="1" applyAlignment="1">
      <alignment horizontal="center" vertical="center"/>
    </xf>
    <xf numFmtId="0" fontId="23" fillId="15" borderId="56" xfId="0" applyFont="1" applyFill="1" applyBorder="1" applyAlignment="1">
      <alignment horizontal="center" vertical="center"/>
    </xf>
    <xf numFmtId="0" fontId="33" fillId="5" borderId="56" xfId="0" applyFont="1" applyFill="1" applyBorder="1" applyAlignment="1">
      <alignment horizontal="center" vertical="center" wrapText="1"/>
    </xf>
    <xf numFmtId="0" fontId="40" fillId="17" borderId="26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horizontal="center"/>
    </xf>
    <xf numFmtId="0" fontId="24" fillId="15" borderId="17" xfId="0" applyFont="1" applyFill="1" applyBorder="1" applyAlignment="1">
      <alignment horizontal="center"/>
    </xf>
    <xf numFmtId="0" fontId="24" fillId="15" borderId="18" xfId="0" applyFont="1" applyFill="1" applyBorder="1" applyAlignment="1">
      <alignment horizontal="center"/>
    </xf>
    <xf numFmtId="0" fontId="37" fillId="0" borderId="32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15" borderId="63" xfId="0" applyFont="1" applyFill="1" applyBorder="1" applyAlignment="1">
      <alignment horizontal="center" vertical="center"/>
    </xf>
    <xf numFmtId="0" fontId="34" fillId="18" borderId="51" xfId="0" applyFont="1" applyFill="1" applyBorder="1" applyAlignment="1">
      <alignment horizontal="center" vertical="center" wrapText="1"/>
    </xf>
    <xf numFmtId="0" fontId="34" fillId="18" borderId="52" xfId="0" applyFont="1" applyFill="1" applyBorder="1" applyAlignment="1">
      <alignment horizontal="center" vertical="center" wrapText="1"/>
    </xf>
    <xf numFmtId="0" fontId="34" fillId="18" borderId="38" xfId="0" applyFont="1" applyFill="1" applyBorder="1" applyAlignment="1">
      <alignment horizontal="center" vertical="center" wrapText="1"/>
    </xf>
    <xf numFmtId="0" fontId="34" fillId="18" borderId="77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7" fillId="17" borderId="3" xfId="0" applyFont="1" applyFill="1" applyBorder="1" applyAlignment="1">
      <alignment horizontal="center"/>
    </xf>
    <xf numFmtId="0" fontId="39" fillId="17" borderId="5" xfId="0" applyFont="1" applyFill="1" applyBorder="1" applyAlignment="1">
      <alignment horizontal="center"/>
    </xf>
    <xf numFmtId="0" fontId="23" fillId="5" borderId="60" xfId="0" applyFont="1" applyFill="1" applyBorder="1" applyAlignment="1">
      <alignment horizontal="left"/>
    </xf>
    <xf numFmtId="0" fontId="23" fillId="5" borderId="61" xfId="0" applyFont="1" applyFill="1" applyBorder="1" applyAlignment="1">
      <alignment horizontal="left"/>
    </xf>
    <xf numFmtId="0" fontId="23" fillId="5" borderId="54" xfId="0" applyFont="1" applyFill="1" applyBorder="1" applyAlignment="1">
      <alignment horizontal="center"/>
    </xf>
    <xf numFmtId="0" fontId="23" fillId="5" borderId="55" xfId="0" applyFont="1" applyFill="1" applyBorder="1" applyAlignment="1">
      <alignment horizontal="center"/>
    </xf>
    <xf numFmtId="0" fontId="37" fillId="5" borderId="57" xfId="0" applyFont="1" applyFill="1" applyBorder="1" applyAlignment="1">
      <alignment horizontal="center"/>
    </xf>
    <xf numFmtId="0" fontId="37" fillId="5" borderId="68" xfId="0" applyFont="1" applyFill="1" applyBorder="1" applyAlignment="1">
      <alignment horizontal="center"/>
    </xf>
    <xf numFmtId="0" fontId="40" fillId="17" borderId="45" xfId="0" applyFont="1" applyFill="1" applyBorder="1" applyAlignment="1">
      <alignment horizontal="center" vertical="center" wrapText="1"/>
    </xf>
    <xf numFmtId="0" fontId="23" fillId="5" borderId="57" xfId="0" applyFont="1" applyFill="1" applyBorder="1" applyAlignment="1">
      <alignment horizontal="center"/>
    </xf>
    <xf numFmtId="0" fontId="23" fillId="5" borderId="63" xfId="0" applyFont="1" applyFill="1" applyBorder="1" applyAlignment="1">
      <alignment horizontal="center"/>
    </xf>
    <xf numFmtId="0" fontId="23" fillId="5" borderId="61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40" fillId="17" borderId="43" xfId="0" applyFont="1" applyFill="1" applyBorder="1" applyAlignment="1">
      <alignment horizontal="center" vertical="center" wrapText="1"/>
    </xf>
    <xf numFmtId="0" fontId="23" fillId="15" borderId="38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15" borderId="9" xfId="0" applyFont="1" applyFill="1" applyBorder="1" applyAlignment="1">
      <alignment horizontal="center" vertical="center" wrapText="1"/>
    </xf>
    <xf numFmtId="0" fontId="23" fillId="15" borderId="0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15" borderId="14" xfId="0" applyFont="1" applyFill="1" applyBorder="1" applyAlignment="1">
      <alignment horizontal="center" vertical="center" wrapText="1"/>
    </xf>
    <xf numFmtId="0" fontId="37" fillId="15" borderId="46" xfId="0" applyFont="1" applyFill="1" applyBorder="1" applyAlignment="1">
      <alignment horizontal="center" textRotation="90"/>
    </xf>
    <xf numFmtId="0" fontId="37" fillId="15" borderId="47" xfId="0" applyFont="1" applyFill="1" applyBorder="1" applyAlignment="1">
      <alignment horizontal="center" textRotation="90"/>
    </xf>
    <xf numFmtId="0" fontId="37" fillId="15" borderId="27" xfId="0" applyFont="1" applyFill="1" applyBorder="1" applyAlignment="1">
      <alignment horizontal="center" textRotation="90"/>
    </xf>
    <xf numFmtId="0" fontId="37" fillId="15" borderId="1" xfId="0" applyFont="1" applyFill="1" applyBorder="1" applyAlignment="1">
      <alignment horizontal="center" textRotation="90"/>
    </xf>
    <xf numFmtId="0" fontId="37" fillId="15" borderId="47" xfId="0" applyFont="1" applyFill="1" applyBorder="1" applyAlignment="1">
      <alignment horizontal="center" textRotation="90" wrapText="1"/>
    </xf>
    <xf numFmtId="0" fontId="37" fillId="15" borderId="1" xfId="0" applyFont="1" applyFill="1" applyBorder="1" applyAlignment="1">
      <alignment horizontal="center" textRotation="90" wrapText="1"/>
    </xf>
    <xf numFmtId="0" fontId="37" fillId="15" borderId="18" xfId="0" applyFont="1" applyFill="1" applyBorder="1" applyAlignment="1">
      <alignment horizontal="center" textRotation="90"/>
    </xf>
    <xf numFmtId="0" fontId="37" fillId="15" borderId="9" xfId="0" applyFont="1" applyFill="1" applyBorder="1" applyAlignment="1">
      <alignment horizontal="center" textRotation="90"/>
    </xf>
    <xf numFmtId="0" fontId="37" fillId="15" borderId="25" xfId="0" applyFont="1" applyFill="1" applyBorder="1" applyAlignment="1">
      <alignment horizontal="center" textRotation="90"/>
    </xf>
    <xf numFmtId="0" fontId="37" fillId="15" borderId="11" xfId="0" applyFont="1" applyFill="1" applyBorder="1" applyAlignment="1">
      <alignment horizontal="center" textRotation="90"/>
    </xf>
    <xf numFmtId="0" fontId="37" fillId="15" borderId="26" xfId="0" applyFont="1" applyFill="1" applyBorder="1" applyAlignment="1">
      <alignment horizontal="center" textRotation="90"/>
    </xf>
    <xf numFmtId="0" fontId="37" fillId="3" borderId="3" xfId="0" applyFont="1" applyFill="1" applyBorder="1" applyAlignment="1">
      <alignment horizontal="left" wrapText="1"/>
    </xf>
    <xf numFmtId="0" fontId="37" fillId="3" borderId="4" xfId="0" applyFont="1" applyFill="1" applyBorder="1" applyAlignment="1">
      <alignment horizontal="left" wrapText="1"/>
    </xf>
    <xf numFmtId="0" fontId="45" fillId="17" borderId="27" xfId="0" applyFont="1" applyFill="1" applyBorder="1" applyAlignment="1">
      <alignment horizontal="center"/>
    </xf>
    <xf numFmtId="0" fontId="45" fillId="17" borderId="1" xfId="0" applyFont="1" applyFill="1" applyBorder="1" applyAlignment="1">
      <alignment horizontal="center"/>
    </xf>
    <xf numFmtId="0" fontId="39" fillId="17" borderId="1" xfId="0" applyFont="1" applyFill="1" applyBorder="1" applyAlignment="1">
      <alignment horizontal="center"/>
    </xf>
    <xf numFmtId="0" fontId="37" fillId="17" borderId="30" xfId="0" applyFont="1" applyFill="1" applyBorder="1" applyAlignment="1">
      <alignment horizontal="center"/>
    </xf>
    <xf numFmtId="0" fontId="37" fillId="3" borderId="7" xfId="0" applyFont="1" applyFill="1" applyBorder="1" applyAlignment="1">
      <alignment horizontal="left" wrapText="1"/>
    </xf>
    <xf numFmtId="0" fontId="37" fillId="3" borderId="13" xfId="0" applyFont="1" applyFill="1" applyBorder="1" applyAlignment="1">
      <alignment horizontal="left" wrapText="1"/>
    </xf>
    <xf numFmtId="0" fontId="45" fillId="17" borderId="58" xfId="0" applyFont="1" applyFill="1" applyBorder="1" applyAlignment="1">
      <alignment horizontal="center"/>
    </xf>
    <xf numFmtId="0" fontId="45" fillId="17" borderId="6" xfId="0" applyFont="1" applyFill="1" applyBorder="1" applyAlignment="1">
      <alignment horizontal="center"/>
    </xf>
    <xf numFmtId="0" fontId="39" fillId="17" borderId="6" xfId="0" applyFont="1" applyFill="1" applyBorder="1" applyAlignment="1">
      <alignment horizontal="center"/>
    </xf>
    <xf numFmtId="0" fontId="37" fillId="17" borderId="7" xfId="0" applyFont="1" applyFill="1" applyBorder="1" applyAlignment="1">
      <alignment horizontal="center"/>
    </xf>
    <xf numFmtId="0" fontId="37" fillId="17" borderId="62" xfId="0" applyFont="1" applyFill="1" applyBorder="1" applyAlignment="1">
      <alignment horizontal="center"/>
    </xf>
    <xf numFmtId="0" fontId="39" fillId="17" borderId="8" xfId="0" applyFont="1" applyFill="1" applyBorder="1" applyAlignment="1">
      <alignment horizontal="center"/>
    </xf>
    <xf numFmtId="0" fontId="39" fillId="17" borderId="13" xfId="0" applyFont="1" applyFill="1" applyBorder="1" applyAlignment="1">
      <alignment horizontal="center"/>
    </xf>
    <xf numFmtId="0" fontId="39" fillId="17" borderId="4" xfId="0" applyFont="1" applyFill="1" applyBorder="1" applyAlignment="1">
      <alignment horizontal="center"/>
    </xf>
    <xf numFmtId="0" fontId="37" fillId="0" borderId="35" xfId="0" applyFont="1" applyBorder="1" applyAlignment="1">
      <alignment horizontal="left"/>
    </xf>
    <xf numFmtId="0" fontId="37" fillId="0" borderId="36" xfId="0" applyFont="1" applyBorder="1" applyAlignment="1">
      <alignment horizontal="left"/>
    </xf>
    <xf numFmtId="0" fontId="37" fillId="0" borderId="37" xfId="0" applyFont="1" applyBorder="1" applyAlignment="1">
      <alignment horizontal="left"/>
    </xf>
    <xf numFmtId="0" fontId="47" fillId="0" borderId="3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48" fillId="2" borderId="29" xfId="0" applyFont="1" applyFill="1" applyBorder="1" applyAlignment="1">
      <alignment horizontal="left"/>
    </xf>
    <xf numFmtId="0" fontId="48" fillId="2" borderId="13" xfId="0" applyFont="1" applyFill="1" applyBorder="1" applyAlignment="1">
      <alignment horizontal="left"/>
    </xf>
    <xf numFmtId="0" fontId="48" fillId="2" borderId="8" xfId="0" applyFont="1" applyFill="1" applyBorder="1" applyAlignment="1">
      <alignment horizontal="left"/>
    </xf>
    <xf numFmtId="0" fontId="26" fillId="10" borderId="1" xfId="0" applyFont="1" applyFill="1" applyBorder="1" applyAlignment="1">
      <alignment horizontal="center" vertical="center" wrapText="1"/>
    </xf>
    <xf numFmtId="0" fontId="28" fillId="14" borderId="55" xfId="0" applyFont="1" applyFill="1" applyBorder="1" applyAlignment="1">
      <alignment horizontal="center" wrapText="1"/>
    </xf>
    <xf numFmtId="0" fontId="28" fillId="14" borderId="56" xfId="0" applyFont="1" applyFill="1" applyBorder="1" applyAlignment="1">
      <alignment horizontal="center" wrapText="1"/>
    </xf>
    <xf numFmtId="16" fontId="27" fillId="14" borderId="54" xfId="0" applyNumberFormat="1" applyFont="1" applyFill="1" applyBorder="1" applyAlignment="1">
      <alignment horizontal="center" wrapText="1"/>
    </xf>
    <xf numFmtId="0" fontId="27" fillId="14" borderId="56" xfId="0" applyFont="1" applyFill="1" applyBorder="1" applyAlignment="1">
      <alignment horizontal="center" wrapText="1"/>
    </xf>
    <xf numFmtId="0" fontId="15" fillId="14" borderId="63" xfId="0" applyFont="1" applyFill="1" applyBorder="1" applyAlignment="1">
      <alignment horizontal="left" wrapText="1"/>
    </xf>
    <xf numFmtId="0" fontId="15" fillId="14" borderId="55" xfId="0" applyFont="1" applyFill="1" applyBorder="1" applyAlignment="1">
      <alignment horizontal="left" wrapText="1"/>
    </xf>
    <xf numFmtId="0" fontId="27" fillId="14" borderId="55" xfId="0" applyFont="1" applyFill="1" applyBorder="1" applyAlignment="1">
      <alignment horizont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28" fillId="14" borderId="5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4" fillId="2" borderId="78" xfId="0" applyFont="1" applyFill="1" applyBorder="1" applyAlignment="1">
      <alignment horizontal="left"/>
    </xf>
    <xf numFmtId="0" fontId="14" fillId="2" borderId="43" xfId="0" applyFont="1" applyFill="1" applyBorder="1" applyAlignment="1">
      <alignment horizontal="left"/>
    </xf>
    <xf numFmtId="0" fontId="14" fillId="2" borderId="44" xfId="0" applyFont="1" applyFill="1" applyBorder="1" applyAlignment="1">
      <alignment horizontal="left"/>
    </xf>
    <xf numFmtId="0" fontId="47" fillId="0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14" fillId="2" borderId="76" xfId="0" applyFont="1" applyFill="1" applyBorder="1" applyAlignment="1">
      <alignment horizontal="left"/>
    </xf>
    <xf numFmtId="0" fontId="14" fillId="2" borderId="33" xfId="0" applyFont="1" applyFill="1" applyBorder="1" applyAlignment="1">
      <alignment horizontal="left"/>
    </xf>
    <xf numFmtId="0" fontId="14" fillId="2" borderId="50" xfId="0" applyFont="1" applyFill="1" applyBorder="1" applyAlignment="1">
      <alignment horizontal="left"/>
    </xf>
    <xf numFmtId="0" fontId="47" fillId="0" borderId="3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21" xfId="0" applyNumberFormat="1" applyFont="1" applyBorder="1" applyAlignment="1">
      <alignment horizontal="center" vertical="center" wrapText="1"/>
    </xf>
    <xf numFmtId="0" fontId="27" fillId="5" borderId="60" xfId="0" applyFont="1" applyFill="1" applyBorder="1" applyAlignment="1">
      <alignment horizontal="center" vertical="center" wrapText="1"/>
    </xf>
    <xf numFmtId="0" fontId="27" fillId="5" borderId="68" xfId="0" applyFont="1" applyFill="1" applyBorder="1" applyAlignment="1">
      <alignment horizontal="center" vertical="center" wrapText="1"/>
    </xf>
    <xf numFmtId="0" fontId="15" fillId="5" borderId="61" xfId="0" applyFont="1" applyFill="1" applyBorder="1" applyAlignment="1">
      <alignment horizontal="left" vertical="center" wrapText="1"/>
    </xf>
    <xf numFmtId="0" fontId="15" fillId="5" borderId="63" xfId="0" applyFont="1" applyFill="1" applyBorder="1" applyAlignment="1">
      <alignment horizontal="left" vertical="center" wrapText="1"/>
    </xf>
    <xf numFmtId="0" fontId="27" fillId="5" borderId="57" xfId="0" applyFont="1" applyFill="1" applyBorder="1" applyAlignment="1">
      <alignment horizontal="center" vertical="center" wrapText="1"/>
    </xf>
    <xf numFmtId="0" fontId="27" fillId="5" borderId="61" xfId="0" applyFont="1" applyFill="1" applyBorder="1" applyAlignment="1">
      <alignment horizontal="center" vertical="center" wrapText="1"/>
    </xf>
    <xf numFmtId="0" fontId="27" fillId="5" borderId="63" xfId="0" applyFont="1" applyFill="1" applyBorder="1" applyAlignment="1">
      <alignment horizontal="center" vertical="center" wrapText="1"/>
    </xf>
    <xf numFmtId="0" fontId="27" fillId="5" borderId="55" xfId="0" applyFont="1" applyFill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49" fontId="26" fillId="0" borderId="59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1" xfId="0" quotePrefix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9" borderId="47" xfId="0" applyFont="1" applyFill="1" applyBorder="1" applyAlignment="1">
      <alignment horizontal="center" vertical="center" wrapText="1"/>
    </xf>
    <xf numFmtId="0" fontId="26" fillId="9" borderId="48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0" fontId="26" fillId="9" borderId="46" xfId="0" applyFont="1" applyFill="1" applyBorder="1" applyAlignment="1">
      <alignment horizontal="center" vertical="center" wrapText="1"/>
    </xf>
    <xf numFmtId="0" fontId="26" fillId="9" borderId="50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31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4" fillId="0" borderId="47" xfId="0" applyFont="1" applyBorder="1" applyAlignment="1"/>
    <xf numFmtId="0" fontId="14" fillId="0" borderId="1" xfId="0" applyFont="1" applyBorder="1" applyAlignment="1"/>
    <xf numFmtId="0" fontId="14" fillId="0" borderId="36" xfId="0" applyFont="1" applyBorder="1" applyAlignment="1"/>
    <xf numFmtId="0" fontId="29" fillId="5" borderId="1" xfId="0" applyFont="1" applyFill="1" applyBorder="1" applyAlignment="1">
      <alignment horizontal="center" vertical="center" wrapText="1"/>
    </xf>
    <xf numFmtId="0" fontId="26" fillId="10" borderId="23" xfId="0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0" fontId="26" fillId="10" borderId="5" xfId="0" applyFont="1" applyFill="1" applyBorder="1" applyAlignment="1">
      <alignment horizontal="center" vertical="center" wrapText="1"/>
    </xf>
    <xf numFmtId="0" fontId="26" fillId="10" borderId="42" xfId="0" applyFont="1" applyFill="1" applyBorder="1" applyAlignment="1">
      <alignment horizontal="center" vertical="center" wrapText="1"/>
    </xf>
    <xf numFmtId="0" fontId="26" fillId="10" borderId="45" xfId="0" applyFont="1" applyFill="1" applyBorder="1" applyAlignment="1">
      <alignment horizontal="center" vertical="center" wrapText="1"/>
    </xf>
    <xf numFmtId="0" fontId="26" fillId="10" borderId="44" xfId="0" applyFont="1" applyFill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13" fillId="0" borderId="76" xfId="0" applyFont="1" applyBorder="1" applyAlignment="1">
      <alignment horizontal="left" vertical="center" wrapText="1"/>
    </xf>
    <xf numFmtId="49" fontId="26" fillId="0" borderId="46" xfId="0" applyNumberFormat="1" applyFont="1" applyBorder="1" applyAlignment="1">
      <alignment horizontal="center" vertical="center" wrapText="1"/>
    </xf>
    <xf numFmtId="49" fontId="26" fillId="0" borderId="48" xfId="0" applyNumberFormat="1" applyFont="1" applyBorder="1" applyAlignment="1">
      <alignment horizontal="center" vertical="center" wrapText="1"/>
    </xf>
    <xf numFmtId="49" fontId="26" fillId="0" borderId="58" xfId="0" applyNumberFormat="1" applyFont="1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center" vertical="center" wrapText="1"/>
    </xf>
    <xf numFmtId="49" fontId="26" fillId="0" borderId="35" xfId="0" applyNumberFormat="1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0" fontId="28" fillId="14" borderId="52" xfId="0" applyFont="1" applyFill="1" applyBorder="1" applyAlignment="1">
      <alignment horizontal="center" vertical="center" wrapText="1"/>
    </xf>
    <xf numFmtId="0" fontId="28" fillId="14" borderId="77" xfId="0" applyFont="1" applyFill="1" applyBorder="1" applyAlignment="1">
      <alignment horizontal="center" vertical="center" wrapText="1"/>
    </xf>
    <xf numFmtId="16" fontId="27" fillId="14" borderId="54" xfId="0" applyNumberFormat="1" applyFont="1" applyFill="1" applyBorder="1" applyAlignment="1">
      <alignment horizontal="center" vertical="center" wrapText="1"/>
    </xf>
    <xf numFmtId="0" fontId="27" fillId="14" borderId="56" xfId="0" applyFont="1" applyFill="1" applyBorder="1" applyAlignment="1">
      <alignment horizontal="center" vertical="center" wrapText="1"/>
    </xf>
    <xf numFmtId="0" fontId="15" fillId="14" borderId="63" xfId="0" applyFont="1" applyFill="1" applyBorder="1" applyAlignment="1">
      <alignment horizontal="left" vertical="center" wrapText="1"/>
    </xf>
    <xf numFmtId="0" fontId="15" fillId="14" borderId="55" xfId="0" applyFont="1" applyFill="1" applyBorder="1" applyAlignment="1">
      <alignment horizontal="left" vertical="center" wrapText="1"/>
    </xf>
    <xf numFmtId="0" fontId="27" fillId="14" borderId="55" xfId="0" applyFont="1" applyFill="1" applyBorder="1" applyAlignment="1">
      <alignment horizontal="center" vertical="center" wrapText="1"/>
    </xf>
    <xf numFmtId="0" fontId="31" fillId="10" borderId="3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D3F2F9"/>
      <color rgb="FFE7E4D5"/>
      <color rgb="FFB5CD85"/>
      <color rgb="FFFFFFCC"/>
      <color rgb="FFDAD6BC"/>
      <color rgb="FFD5D0B5"/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90</xdr:row>
      <xdr:rowOff>3175</xdr:rowOff>
    </xdr:from>
    <xdr:to>
      <xdr:col>54</xdr:col>
      <xdr:colOff>9115</xdr:colOff>
      <xdr:row>90</xdr:row>
      <xdr:rowOff>3175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187325</xdr:rowOff>
    </xdr:from>
    <xdr:to>
      <xdr:col>54</xdr:col>
      <xdr:colOff>9115</xdr:colOff>
      <xdr:row>89</xdr:row>
      <xdr:rowOff>187325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90</xdr:row>
      <xdr:rowOff>3175</xdr:rowOff>
    </xdr:from>
    <xdr:to>
      <xdr:col>52</xdr:col>
      <xdr:colOff>151420</xdr:colOff>
      <xdr:row>90</xdr:row>
      <xdr:rowOff>3175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90</xdr:row>
      <xdr:rowOff>11625</xdr:rowOff>
    </xdr:from>
    <xdr:to>
      <xdr:col>54</xdr:col>
      <xdr:colOff>9115</xdr:colOff>
      <xdr:row>90</xdr:row>
      <xdr:rowOff>11625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90</xdr:row>
      <xdr:rowOff>3016</xdr:rowOff>
    </xdr:from>
    <xdr:to>
      <xdr:col>54</xdr:col>
      <xdr:colOff>9115</xdr:colOff>
      <xdr:row>90</xdr:row>
      <xdr:rowOff>3016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90</xdr:row>
      <xdr:rowOff>3016</xdr:rowOff>
    </xdr:from>
    <xdr:to>
      <xdr:col>54</xdr:col>
      <xdr:colOff>9115</xdr:colOff>
      <xdr:row>90</xdr:row>
      <xdr:rowOff>3016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90</xdr:row>
      <xdr:rowOff>3175</xdr:rowOff>
    </xdr:from>
    <xdr:to>
      <xdr:col>54</xdr:col>
      <xdr:colOff>9115</xdr:colOff>
      <xdr:row>90</xdr:row>
      <xdr:rowOff>3175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187325</xdr:rowOff>
    </xdr:from>
    <xdr:to>
      <xdr:col>54</xdr:col>
      <xdr:colOff>9115</xdr:colOff>
      <xdr:row>89</xdr:row>
      <xdr:rowOff>187325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24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90</xdr:row>
      <xdr:rowOff>3175</xdr:rowOff>
    </xdr:from>
    <xdr:to>
      <xdr:col>52</xdr:col>
      <xdr:colOff>151420</xdr:colOff>
      <xdr:row>90</xdr:row>
      <xdr:rowOff>3175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248275" y="105187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90</xdr:row>
      <xdr:rowOff>11625</xdr:rowOff>
    </xdr:from>
    <xdr:to>
      <xdr:col>54</xdr:col>
      <xdr:colOff>9115</xdr:colOff>
      <xdr:row>90</xdr:row>
      <xdr:rowOff>11625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05475" y="105272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90</xdr:row>
      <xdr:rowOff>3016</xdr:rowOff>
    </xdr:from>
    <xdr:to>
      <xdr:col>54</xdr:col>
      <xdr:colOff>9115</xdr:colOff>
      <xdr:row>90</xdr:row>
      <xdr:rowOff>3016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90</xdr:row>
      <xdr:rowOff>3016</xdr:rowOff>
    </xdr:from>
    <xdr:to>
      <xdr:col>54</xdr:col>
      <xdr:colOff>9115</xdr:colOff>
      <xdr:row>90</xdr:row>
      <xdr:rowOff>3016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90</xdr:row>
      <xdr:rowOff>3175</xdr:rowOff>
    </xdr:from>
    <xdr:to>
      <xdr:col>54</xdr:col>
      <xdr:colOff>9115</xdr:colOff>
      <xdr:row>90</xdr:row>
      <xdr:rowOff>3175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187325</xdr:rowOff>
    </xdr:from>
    <xdr:to>
      <xdr:col>54</xdr:col>
      <xdr:colOff>9115</xdr:colOff>
      <xdr:row>89</xdr:row>
      <xdr:rowOff>187325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90</xdr:row>
      <xdr:rowOff>3175</xdr:rowOff>
    </xdr:from>
    <xdr:to>
      <xdr:col>52</xdr:col>
      <xdr:colOff>151420</xdr:colOff>
      <xdr:row>90</xdr:row>
      <xdr:rowOff>3175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104</xdr:row>
      <xdr:rowOff>98844</xdr:rowOff>
    </xdr:from>
    <xdr:to>
      <xdr:col>51</xdr:col>
      <xdr:colOff>134786</xdr:colOff>
      <xdr:row>105</xdr:row>
      <xdr:rowOff>26957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 rot="10800000">
          <a:off x="5248275" y="11814594"/>
          <a:ext cx="2725586" cy="99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1681</xdr:colOff>
      <xdr:row>90</xdr:row>
      <xdr:rowOff>11625</xdr:rowOff>
    </xdr:from>
    <xdr:to>
      <xdr:col>54</xdr:col>
      <xdr:colOff>9115</xdr:colOff>
      <xdr:row>90</xdr:row>
      <xdr:rowOff>11625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90</xdr:row>
      <xdr:rowOff>3016</xdr:rowOff>
    </xdr:from>
    <xdr:to>
      <xdr:col>54</xdr:col>
      <xdr:colOff>9115</xdr:colOff>
      <xdr:row>90</xdr:row>
      <xdr:rowOff>3016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90</xdr:row>
      <xdr:rowOff>3016</xdr:rowOff>
    </xdr:from>
    <xdr:to>
      <xdr:col>54</xdr:col>
      <xdr:colOff>9115</xdr:colOff>
      <xdr:row>90</xdr:row>
      <xdr:rowOff>3016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22</xdr:col>
      <xdr:colOff>127483</xdr:colOff>
      <xdr:row>104</xdr:row>
      <xdr:rowOff>30791</xdr:rowOff>
    </xdr:from>
    <xdr:to>
      <xdr:col>45</xdr:col>
      <xdr:colOff>134917</xdr:colOff>
      <xdr:row>104</xdr:row>
      <xdr:rowOff>30791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546958" y="117465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21</xdr:col>
      <xdr:colOff>0</xdr:colOff>
      <xdr:row>104</xdr:row>
      <xdr:rowOff>61321</xdr:rowOff>
    </xdr:from>
    <xdr:to>
      <xdr:col>38</xdr:col>
      <xdr:colOff>75375</xdr:colOff>
      <xdr:row>104</xdr:row>
      <xdr:rowOff>61321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267075" y="11777071"/>
          <a:ext cx="26661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11625</xdr:rowOff>
    </xdr:from>
    <xdr:to>
      <xdr:col>54</xdr:col>
      <xdr:colOff>9115</xdr:colOff>
      <xdr:row>104</xdr:row>
      <xdr:rowOff>11625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3175</xdr:rowOff>
    </xdr:from>
    <xdr:to>
      <xdr:col>54</xdr:col>
      <xdr:colOff>9115</xdr:colOff>
      <xdr:row>104</xdr:row>
      <xdr:rowOff>3175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104</xdr:row>
      <xdr:rowOff>3175</xdr:rowOff>
    </xdr:from>
    <xdr:to>
      <xdr:col>52</xdr:col>
      <xdr:colOff>151420</xdr:colOff>
      <xdr:row>104</xdr:row>
      <xdr:rowOff>3175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11625</xdr:rowOff>
    </xdr:from>
    <xdr:to>
      <xdr:col>54</xdr:col>
      <xdr:colOff>9115</xdr:colOff>
      <xdr:row>104</xdr:row>
      <xdr:rowOff>11625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3175</xdr:rowOff>
    </xdr:from>
    <xdr:to>
      <xdr:col>54</xdr:col>
      <xdr:colOff>9115</xdr:colOff>
      <xdr:row>104</xdr:row>
      <xdr:rowOff>3175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104</xdr:row>
      <xdr:rowOff>3175</xdr:rowOff>
    </xdr:from>
    <xdr:to>
      <xdr:col>52</xdr:col>
      <xdr:colOff>151420</xdr:colOff>
      <xdr:row>104</xdr:row>
      <xdr:rowOff>3175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254438" y="11718925"/>
          <a:ext cx="28884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11625</xdr:rowOff>
    </xdr:from>
    <xdr:to>
      <xdr:col>54</xdr:col>
      <xdr:colOff>9115</xdr:colOff>
      <xdr:row>104</xdr:row>
      <xdr:rowOff>11625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104</xdr:row>
      <xdr:rowOff>3175</xdr:rowOff>
    </xdr:from>
    <xdr:to>
      <xdr:col>54</xdr:col>
      <xdr:colOff>9115</xdr:colOff>
      <xdr:row>104</xdr:row>
      <xdr:rowOff>3175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104</xdr:row>
      <xdr:rowOff>3175</xdr:rowOff>
    </xdr:from>
    <xdr:to>
      <xdr:col>52</xdr:col>
      <xdr:colOff>151420</xdr:colOff>
      <xdr:row>104</xdr:row>
      <xdr:rowOff>3175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11625</xdr:rowOff>
    </xdr:from>
    <xdr:to>
      <xdr:col>54</xdr:col>
      <xdr:colOff>9115</xdr:colOff>
      <xdr:row>104</xdr:row>
      <xdr:rowOff>11625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3016</xdr:rowOff>
    </xdr:from>
    <xdr:to>
      <xdr:col>54</xdr:col>
      <xdr:colOff>9115</xdr:colOff>
      <xdr:row>104</xdr:row>
      <xdr:rowOff>3016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104</xdr:row>
      <xdr:rowOff>3175</xdr:rowOff>
    </xdr:from>
    <xdr:to>
      <xdr:col>54</xdr:col>
      <xdr:colOff>9115</xdr:colOff>
      <xdr:row>104</xdr:row>
      <xdr:rowOff>3175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127" name="Text Box 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29" name="Text Box 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31" name="Text Box 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157" name="Text Box 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61" name="Text Box 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63" name="Text Box 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65" name="Text Box 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74" name="Text Box 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01" name="Text Box 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03" name="Text Box 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05" name="Text Box 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3175</xdr:rowOff>
    </xdr:from>
    <xdr:to>
      <xdr:col>48</xdr:col>
      <xdr:colOff>151420</xdr:colOff>
      <xdr:row>104</xdr:row>
      <xdr:rowOff>3175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11625</xdr:rowOff>
    </xdr:from>
    <xdr:to>
      <xdr:col>50</xdr:col>
      <xdr:colOff>9115</xdr:colOff>
      <xdr:row>104</xdr:row>
      <xdr:rowOff>11625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3016</xdr:rowOff>
    </xdr:from>
    <xdr:to>
      <xdr:col>50</xdr:col>
      <xdr:colOff>9115</xdr:colOff>
      <xdr:row>104</xdr:row>
      <xdr:rowOff>3016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104</xdr:row>
      <xdr:rowOff>3175</xdr:rowOff>
    </xdr:from>
    <xdr:to>
      <xdr:col>50</xdr:col>
      <xdr:colOff>9115</xdr:colOff>
      <xdr:row>104</xdr:row>
      <xdr:rowOff>3175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0</xdr:rowOff>
    </xdr:from>
    <xdr:to>
      <xdr:col>50</xdr:col>
      <xdr:colOff>9115</xdr:colOff>
      <xdr:row>105</xdr:row>
      <xdr:rowOff>0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187569</xdr:rowOff>
    </xdr:from>
    <xdr:to>
      <xdr:col>50</xdr:col>
      <xdr:colOff>9115</xdr:colOff>
      <xdr:row>104</xdr:row>
      <xdr:rowOff>187569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187569</xdr:rowOff>
    </xdr:from>
    <xdr:to>
      <xdr:col>50</xdr:col>
      <xdr:colOff>9115</xdr:colOff>
      <xdr:row>104</xdr:row>
      <xdr:rowOff>187569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104</xdr:row>
      <xdr:rowOff>187325</xdr:rowOff>
    </xdr:from>
    <xdr:to>
      <xdr:col>50</xdr:col>
      <xdr:colOff>9115</xdr:colOff>
      <xdr:row>104</xdr:row>
      <xdr:rowOff>187325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0</xdr:rowOff>
    </xdr:from>
    <xdr:to>
      <xdr:col>53</xdr:col>
      <xdr:colOff>9115</xdr:colOff>
      <xdr:row>105</xdr:row>
      <xdr:rowOff>0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187569</xdr:rowOff>
    </xdr:from>
    <xdr:to>
      <xdr:col>53</xdr:col>
      <xdr:colOff>9115</xdr:colOff>
      <xdr:row>104</xdr:row>
      <xdr:rowOff>187569</xdr:rowOff>
    </xdr:to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187569</xdr:rowOff>
    </xdr:from>
    <xdr:to>
      <xdr:col>53</xdr:col>
      <xdr:colOff>9115</xdr:colOff>
      <xdr:row>104</xdr:row>
      <xdr:rowOff>187569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187325</xdr:rowOff>
    </xdr:from>
    <xdr:to>
      <xdr:col>53</xdr:col>
      <xdr:colOff>9115</xdr:colOff>
      <xdr:row>105</xdr:row>
      <xdr:rowOff>187325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11625</xdr:rowOff>
    </xdr:from>
    <xdr:to>
      <xdr:col>53</xdr:col>
      <xdr:colOff>9115</xdr:colOff>
      <xdr:row>105</xdr:row>
      <xdr:rowOff>11625</xdr:rowOff>
    </xdr:to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3016</xdr:rowOff>
    </xdr:from>
    <xdr:to>
      <xdr:col>53</xdr:col>
      <xdr:colOff>9115</xdr:colOff>
      <xdr:row>105</xdr:row>
      <xdr:rowOff>3016</xdr:rowOff>
    </xdr:to>
    <xdr:sp macro="" textlink="">
      <xdr:nvSpPr>
        <xdr:cNvPr id="347" name="Text Box 9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3016</xdr:rowOff>
    </xdr:from>
    <xdr:to>
      <xdr:col>53</xdr:col>
      <xdr:colOff>9115</xdr:colOff>
      <xdr:row>105</xdr:row>
      <xdr:rowOff>3016</xdr:rowOff>
    </xdr:to>
    <xdr:sp macro="" textlink="">
      <xdr:nvSpPr>
        <xdr:cNvPr id="349" name="Text Box 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3175</xdr:rowOff>
    </xdr:from>
    <xdr:to>
      <xdr:col>53</xdr:col>
      <xdr:colOff>9115</xdr:colOff>
      <xdr:row>105</xdr:row>
      <xdr:rowOff>3175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187325</xdr:rowOff>
    </xdr:from>
    <xdr:to>
      <xdr:col>53</xdr:col>
      <xdr:colOff>9115</xdr:colOff>
      <xdr:row>104</xdr:row>
      <xdr:rowOff>187325</xdr:rowOff>
    </xdr:to>
    <xdr:sp macro="" textlink="">
      <xdr:nvSpPr>
        <xdr:cNvPr id="351" name="Text Box 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105</xdr:row>
      <xdr:rowOff>3175</xdr:rowOff>
    </xdr:from>
    <xdr:to>
      <xdr:col>51</xdr:col>
      <xdr:colOff>151420</xdr:colOff>
      <xdr:row>105</xdr:row>
      <xdr:rowOff>3175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0</xdr:rowOff>
    </xdr:from>
    <xdr:to>
      <xdr:col>53</xdr:col>
      <xdr:colOff>9115</xdr:colOff>
      <xdr:row>105</xdr:row>
      <xdr:rowOff>0</xdr:rowOff>
    </xdr:to>
    <xdr:sp macro="" textlink="">
      <xdr:nvSpPr>
        <xdr:cNvPr id="353" name="Text Box 9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187569</xdr:rowOff>
    </xdr:from>
    <xdr:to>
      <xdr:col>53</xdr:col>
      <xdr:colOff>9115</xdr:colOff>
      <xdr:row>104</xdr:row>
      <xdr:rowOff>187569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187569</xdr:rowOff>
    </xdr:from>
    <xdr:to>
      <xdr:col>53</xdr:col>
      <xdr:colOff>9115</xdr:colOff>
      <xdr:row>104</xdr:row>
      <xdr:rowOff>187569</xdr:rowOff>
    </xdr:to>
    <xdr:sp macro="" textlink="">
      <xdr:nvSpPr>
        <xdr:cNvPr id="355" name="Text Box 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187325</xdr:rowOff>
    </xdr:from>
    <xdr:to>
      <xdr:col>53</xdr:col>
      <xdr:colOff>9115</xdr:colOff>
      <xdr:row>105</xdr:row>
      <xdr:rowOff>187325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11625</xdr:rowOff>
    </xdr:from>
    <xdr:to>
      <xdr:col>53</xdr:col>
      <xdr:colOff>9115</xdr:colOff>
      <xdr:row>105</xdr:row>
      <xdr:rowOff>11625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3016</xdr:rowOff>
    </xdr:from>
    <xdr:to>
      <xdr:col>53</xdr:col>
      <xdr:colOff>9115</xdr:colOff>
      <xdr:row>105</xdr:row>
      <xdr:rowOff>3016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3016</xdr:rowOff>
    </xdr:from>
    <xdr:to>
      <xdr:col>53</xdr:col>
      <xdr:colOff>9115</xdr:colOff>
      <xdr:row>105</xdr:row>
      <xdr:rowOff>3016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105</xdr:row>
      <xdr:rowOff>3175</xdr:rowOff>
    </xdr:from>
    <xdr:to>
      <xdr:col>53</xdr:col>
      <xdr:colOff>9115</xdr:colOff>
      <xdr:row>105</xdr:row>
      <xdr:rowOff>3175</xdr:rowOff>
    </xdr:to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104</xdr:row>
      <xdr:rowOff>187325</xdr:rowOff>
    </xdr:from>
    <xdr:to>
      <xdr:col>53</xdr:col>
      <xdr:colOff>9115</xdr:colOff>
      <xdr:row>104</xdr:row>
      <xdr:rowOff>187325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105</xdr:row>
      <xdr:rowOff>3175</xdr:rowOff>
    </xdr:from>
    <xdr:to>
      <xdr:col>51</xdr:col>
      <xdr:colOff>151420</xdr:colOff>
      <xdr:row>105</xdr:row>
      <xdr:rowOff>3175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431" name="Text Box 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11625</xdr:rowOff>
    </xdr:from>
    <xdr:to>
      <xdr:col>50</xdr:col>
      <xdr:colOff>9115</xdr:colOff>
      <xdr:row>105</xdr:row>
      <xdr:rowOff>11625</xdr:rowOff>
    </xdr:to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3016</xdr:rowOff>
    </xdr:from>
    <xdr:to>
      <xdr:col>50</xdr:col>
      <xdr:colOff>9115</xdr:colOff>
      <xdr:row>105</xdr:row>
      <xdr:rowOff>3016</xdr:rowOff>
    </xdr:to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50</xdr:col>
      <xdr:colOff>9115</xdr:colOff>
      <xdr:row>105</xdr:row>
      <xdr:rowOff>3175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3175</xdr:rowOff>
    </xdr:from>
    <xdr:to>
      <xdr:col>48</xdr:col>
      <xdr:colOff>151420</xdr:colOff>
      <xdr:row>105</xdr:row>
      <xdr:rowOff>3175</xdr:rowOff>
    </xdr:to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187569</xdr:rowOff>
    </xdr:from>
    <xdr:to>
      <xdr:col>50</xdr:col>
      <xdr:colOff>9115</xdr:colOff>
      <xdr:row>105</xdr:row>
      <xdr:rowOff>187569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187569</xdr:rowOff>
    </xdr:from>
    <xdr:to>
      <xdr:col>50</xdr:col>
      <xdr:colOff>9115</xdr:colOff>
      <xdr:row>105</xdr:row>
      <xdr:rowOff>187569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187325</xdr:rowOff>
    </xdr:from>
    <xdr:to>
      <xdr:col>50</xdr:col>
      <xdr:colOff>9115</xdr:colOff>
      <xdr:row>105</xdr:row>
      <xdr:rowOff>187325</xdr:rowOff>
    </xdr:to>
    <xdr:sp macro="" textlink="">
      <xdr:nvSpPr>
        <xdr:cNvPr id="452" name="Text Box 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187569</xdr:rowOff>
    </xdr:from>
    <xdr:to>
      <xdr:col>50</xdr:col>
      <xdr:colOff>9115</xdr:colOff>
      <xdr:row>105</xdr:row>
      <xdr:rowOff>187569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105</xdr:row>
      <xdr:rowOff>187569</xdr:rowOff>
    </xdr:from>
    <xdr:to>
      <xdr:col>50</xdr:col>
      <xdr:colOff>9115</xdr:colOff>
      <xdr:row>105</xdr:row>
      <xdr:rowOff>187569</xdr:rowOff>
    </xdr:to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105</xdr:row>
      <xdr:rowOff>187569</xdr:rowOff>
    </xdr:from>
    <xdr:to>
      <xdr:col>53</xdr:col>
      <xdr:colOff>9115</xdr:colOff>
      <xdr:row>105</xdr:row>
      <xdr:rowOff>187569</xdr:rowOff>
    </xdr:to>
    <xdr:sp macro="" textlink="">
      <xdr:nvSpPr>
        <xdr:cNvPr id="456" name="Text Box 9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105</xdr:row>
      <xdr:rowOff>187569</xdr:rowOff>
    </xdr:from>
    <xdr:to>
      <xdr:col>53</xdr:col>
      <xdr:colOff>9115</xdr:colOff>
      <xdr:row>105</xdr:row>
      <xdr:rowOff>187569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105</xdr:row>
      <xdr:rowOff>187325</xdr:rowOff>
    </xdr:from>
    <xdr:to>
      <xdr:col>53</xdr:col>
      <xdr:colOff>9115</xdr:colOff>
      <xdr:row>105</xdr:row>
      <xdr:rowOff>187325</xdr:rowOff>
    </xdr:to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105</xdr:row>
      <xdr:rowOff>187569</xdr:rowOff>
    </xdr:from>
    <xdr:to>
      <xdr:col>53</xdr:col>
      <xdr:colOff>9115</xdr:colOff>
      <xdr:row>105</xdr:row>
      <xdr:rowOff>187569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105</xdr:row>
      <xdr:rowOff>187569</xdr:rowOff>
    </xdr:from>
    <xdr:to>
      <xdr:col>53</xdr:col>
      <xdr:colOff>9115</xdr:colOff>
      <xdr:row>105</xdr:row>
      <xdr:rowOff>187569</xdr:rowOff>
    </xdr:to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105</xdr:row>
      <xdr:rowOff>187325</xdr:rowOff>
    </xdr:from>
    <xdr:to>
      <xdr:col>53</xdr:col>
      <xdr:colOff>9115</xdr:colOff>
      <xdr:row>105</xdr:row>
      <xdr:rowOff>187325</xdr:rowOff>
    </xdr:to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0</xdr:rowOff>
    </xdr:from>
    <xdr:to>
      <xdr:col>19</xdr:col>
      <xdr:colOff>9115</xdr:colOff>
      <xdr:row>105</xdr:row>
      <xdr:rowOff>0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187569</xdr:rowOff>
    </xdr:from>
    <xdr:to>
      <xdr:col>19</xdr:col>
      <xdr:colOff>9115</xdr:colOff>
      <xdr:row>104</xdr:row>
      <xdr:rowOff>187569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187569</xdr:rowOff>
    </xdr:from>
    <xdr:to>
      <xdr:col>19</xdr:col>
      <xdr:colOff>9115</xdr:colOff>
      <xdr:row>104</xdr:row>
      <xdr:rowOff>187569</xdr:rowOff>
    </xdr:to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187325</xdr:rowOff>
    </xdr:from>
    <xdr:to>
      <xdr:col>19</xdr:col>
      <xdr:colOff>9115</xdr:colOff>
      <xdr:row>105</xdr:row>
      <xdr:rowOff>187325</xdr:rowOff>
    </xdr:to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11625</xdr:rowOff>
    </xdr:from>
    <xdr:to>
      <xdr:col>19</xdr:col>
      <xdr:colOff>9115</xdr:colOff>
      <xdr:row>105</xdr:row>
      <xdr:rowOff>11625</xdr:rowOff>
    </xdr:to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3016</xdr:rowOff>
    </xdr:from>
    <xdr:to>
      <xdr:col>19</xdr:col>
      <xdr:colOff>9115</xdr:colOff>
      <xdr:row>105</xdr:row>
      <xdr:rowOff>3016</xdr:rowOff>
    </xdr:to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3016</xdr:rowOff>
    </xdr:from>
    <xdr:to>
      <xdr:col>19</xdr:col>
      <xdr:colOff>9115</xdr:colOff>
      <xdr:row>105</xdr:row>
      <xdr:rowOff>3016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3175</xdr:rowOff>
    </xdr:from>
    <xdr:to>
      <xdr:col>19</xdr:col>
      <xdr:colOff>9115</xdr:colOff>
      <xdr:row>105</xdr:row>
      <xdr:rowOff>3175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187325</xdr:rowOff>
    </xdr:from>
    <xdr:to>
      <xdr:col>19</xdr:col>
      <xdr:colOff>9115</xdr:colOff>
      <xdr:row>104</xdr:row>
      <xdr:rowOff>187325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105</xdr:row>
      <xdr:rowOff>3175</xdr:rowOff>
    </xdr:from>
    <xdr:to>
      <xdr:col>18</xdr:col>
      <xdr:colOff>0</xdr:colOff>
      <xdr:row>105</xdr:row>
      <xdr:rowOff>3175</xdr:rowOff>
    </xdr:to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0</xdr:rowOff>
    </xdr:from>
    <xdr:to>
      <xdr:col>19</xdr:col>
      <xdr:colOff>9115</xdr:colOff>
      <xdr:row>105</xdr:row>
      <xdr:rowOff>0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187569</xdr:rowOff>
    </xdr:from>
    <xdr:to>
      <xdr:col>19</xdr:col>
      <xdr:colOff>9115</xdr:colOff>
      <xdr:row>104</xdr:row>
      <xdr:rowOff>187569</xdr:rowOff>
    </xdr:to>
    <xdr:sp macro="" textlink="">
      <xdr:nvSpPr>
        <xdr:cNvPr id="476" name="Text Box 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187569</xdr:rowOff>
    </xdr:from>
    <xdr:to>
      <xdr:col>19</xdr:col>
      <xdr:colOff>9115</xdr:colOff>
      <xdr:row>104</xdr:row>
      <xdr:rowOff>187569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187325</xdr:rowOff>
    </xdr:from>
    <xdr:to>
      <xdr:col>19</xdr:col>
      <xdr:colOff>9115</xdr:colOff>
      <xdr:row>105</xdr:row>
      <xdr:rowOff>187325</xdr:rowOff>
    </xdr:to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11625</xdr:rowOff>
    </xdr:from>
    <xdr:to>
      <xdr:col>19</xdr:col>
      <xdr:colOff>9115</xdr:colOff>
      <xdr:row>105</xdr:row>
      <xdr:rowOff>11625</xdr:rowOff>
    </xdr:to>
    <xdr:sp macro="" textlink="">
      <xdr:nvSpPr>
        <xdr:cNvPr id="480" name="Text Box 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3016</xdr:rowOff>
    </xdr:from>
    <xdr:to>
      <xdr:col>19</xdr:col>
      <xdr:colOff>9115</xdr:colOff>
      <xdr:row>105</xdr:row>
      <xdr:rowOff>3016</xdr:rowOff>
    </xdr:to>
    <xdr:sp macro="" textlink="">
      <xdr:nvSpPr>
        <xdr:cNvPr id="482" name="Text Box 9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3016</xdr:rowOff>
    </xdr:from>
    <xdr:to>
      <xdr:col>19</xdr:col>
      <xdr:colOff>9115</xdr:colOff>
      <xdr:row>105</xdr:row>
      <xdr:rowOff>3016</xdr:rowOff>
    </xdr:to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105</xdr:row>
      <xdr:rowOff>3175</xdr:rowOff>
    </xdr:from>
    <xdr:to>
      <xdr:col>19</xdr:col>
      <xdr:colOff>9115</xdr:colOff>
      <xdr:row>105</xdr:row>
      <xdr:rowOff>3175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104</xdr:row>
      <xdr:rowOff>187325</xdr:rowOff>
    </xdr:from>
    <xdr:to>
      <xdr:col>19</xdr:col>
      <xdr:colOff>9115</xdr:colOff>
      <xdr:row>104</xdr:row>
      <xdr:rowOff>187325</xdr:rowOff>
    </xdr:to>
    <xdr:sp macro="" textlink="">
      <xdr:nvSpPr>
        <xdr:cNvPr id="486" name="Text Box 9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105</xdr:row>
      <xdr:rowOff>3175</xdr:rowOff>
    </xdr:from>
    <xdr:to>
      <xdr:col>18</xdr:col>
      <xdr:colOff>0</xdr:colOff>
      <xdr:row>105</xdr:row>
      <xdr:rowOff>3175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488" name="Text Box 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15</xdr:col>
      <xdr:colOff>151420</xdr:colOff>
      <xdr:row>105</xdr:row>
      <xdr:rowOff>3175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15</xdr:col>
      <xdr:colOff>151420</xdr:colOff>
      <xdr:row>105</xdr:row>
      <xdr:rowOff>3175</xdr:rowOff>
    </xdr:to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15</xdr:col>
      <xdr:colOff>151420</xdr:colOff>
      <xdr:row>105</xdr:row>
      <xdr:rowOff>3175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08" name="Text Box 9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15</xdr:col>
      <xdr:colOff>151420</xdr:colOff>
      <xdr:row>105</xdr:row>
      <xdr:rowOff>3175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12" name="Text Box 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14" name="Text Box 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516" name="Text Box 9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15</xdr:col>
      <xdr:colOff>151420</xdr:colOff>
      <xdr:row>105</xdr:row>
      <xdr:rowOff>3175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18" name="Text Box 9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20" name="Text Box 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522" name="Text Box 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15</xdr:col>
      <xdr:colOff>151420</xdr:colOff>
      <xdr:row>105</xdr:row>
      <xdr:rowOff>3175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24" name="Text Box 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11625</xdr:rowOff>
    </xdr:from>
    <xdr:to>
      <xdr:col>17</xdr:col>
      <xdr:colOff>9115</xdr:colOff>
      <xdr:row>105</xdr:row>
      <xdr:rowOff>11625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26" name="Text Box 9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3016</xdr:rowOff>
    </xdr:from>
    <xdr:to>
      <xdr:col>17</xdr:col>
      <xdr:colOff>9115</xdr:colOff>
      <xdr:row>105</xdr:row>
      <xdr:rowOff>3016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3175</xdr:rowOff>
    </xdr:from>
    <xdr:to>
      <xdr:col>17</xdr:col>
      <xdr:colOff>9115</xdr:colOff>
      <xdr:row>105</xdr:row>
      <xdr:rowOff>3175</xdr:rowOff>
    </xdr:to>
    <xdr:sp macro="" textlink="">
      <xdr:nvSpPr>
        <xdr:cNvPr id="528" name="Text Box 9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187569</xdr:rowOff>
    </xdr:from>
    <xdr:to>
      <xdr:col>17</xdr:col>
      <xdr:colOff>9115</xdr:colOff>
      <xdr:row>105</xdr:row>
      <xdr:rowOff>187569</xdr:rowOff>
    </xdr:to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187569</xdr:rowOff>
    </xdr:from>
    <xdr:to>
      <xdr:col>17</xdr:col>
      <xdr:colOff>9115</xdr:colOff>
      <xdr:row>105</xdr:row>
      <xdr:rowOff>187569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32" name="Text Box 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187569</xdr:rowOff>
    </xdr:from>
    <xdr:to>
      <xdr:col>17</xdr:col>
      <xdr:colOff>9115</xdr:colOff>
      <xdr:row>105</xdr:row>
      <xdr:rowOff>187569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187569</xdr:rowOff>
    </xdr:from>
    <xdr:to>
      <xdr:col>17</xdr:col>
      <xdr:colOff>9115</xdr:colOff>
      <xdr:row>105</xdr:row>
      <xdr:rowOff>187569</xdr:rowOff>
    </xdr:to>
    <xdr:sp macro="" textlink="">
      <xdr:nvSpPr>
        <xdr:cNvPr id="534" name="Text Box 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105</xdr:row>
      <xdr:rowOff>187325</xdr:rowOff>
    </xdr:from>
    <xdr:to>
      <xdr:col>17</xdr:col>
      <xdr:colOff>9115</xdr:colOff>
      <xdr:row>105</xdr:row>
      <xdr:rowOff>187325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105</xdr:row>
      <xdr:rowOff>187569</xdr:rowOff>
    </xdr:from>
    <xdr:to>
      <xdr:col>19</xdr:col>
      <xdr:colOff>9115</xdr:colOff>
      <xdr:row>105</xdr:row>
      <xdr:rowOff>187569</xdr:rowOff>
    </xdr:to>
    <xdr:sp macro="" textlink="">
      <xdr:nvSpPr>
        <xdr:cNvPr id="536" name="Text Box 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105</xdr:row>
      <xdr:rowOff>187569</xdr:rowOff>
    </xdr:from>
    <xdr:to>
      <xdr:col>19</xdr:col>
      <xdr:colOff>9115</xdr:colOff>
      <xdr:row>105</xdr:row>
      <xdr:rowOff>187569</xdr:rowOff>
    </xdr:to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105</xdr:row>
      <xdr:rowOff>187325</xdr:rowOff>
    </xdr:from>
    <xdr:to>
      <xdr:col>19</xdr:col>
      <xdr:colOff>9115</xdr:colOff>
      <xdr:row>105</xdr:row>
      <xdr:rowOff>187325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105</xdr:row>
      <xdr:rowOff>187569</xdr:rowOff>
    </xdr:from>
    <xdr:to>
      <xdr:col>19</xdr:col>
      <xdr:colOff>9115</xdr:colOff>
      <xdr:row>105</xdr:row>
      <xdr:rowOff>187569</xdr:rowOff>
    </xdr:to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105</xdr:row>
      <xdr:rowOff>187569</xdr:rowOff>
    </xdr:from>
    <xdr:to>
      <xdr:col>19</xdr:col>
      <xdr:colOff>9115</xdr:colOff>
      <xdr:row>105</xdr:row>
      <xdr:rowOff>187569</xdr:rowOff>
    </xdr:to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93</xdr:row>
      <xdr:rowOff>11625</xdr:rowOff>
    </xdr:from>
    <xdr:to>
      <xdr:col>54</xdr:col>
      <xdr:colOff>9115</xdr:colOff>
      <xdr:row>93</xdr:row>
      <xdr:rowOff>11625</xdr:rowOff>
    </xdr:to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859556" y="11394000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93</xdr:row>
      <xdr:rowOff>3016</xdr:rowOff>
    </xdr:from>
    <xdr:to>
      <xdr:col>54</xdr:col>
      <xdr:colOff>9115</xdr:colOff>
      <xdr:row>93</xdr:row>
      <xdr:rowOff>3016</xdr:rowOff>
    </xdr:to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859556" y="11385391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70</xdr:col>
      <xdr:colOff>22410</xdr:colOff>
      <xdr:row>97</xdr:row>
      <xdr:rowOff>11205</xdr:rowOff>
    </xdr:from>
    <xdr:to>
      <xdr:col>75</xdr:col>
      <xdr:colOff>76349</xdr:colOff>
      <xdr:row>97</xdr:row>
      <xdr:rowOff>78441</xdr:rowOff>
    </xdr:to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013204" y="19811999"/>
          <a:ext cx="3079527" cy="6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80123</xdr:colOff>
      <xdr:row>96</xdr:row>
      <xdr:rowOff>3175</xdr:rowOff>
    </xdr:from>
    <xdr:to>
      <xdr:col>49</xdr:col>
      <xdr:colOff>9115</xdr:colOff>
      <xdr:row>96</xdr:row>
      <xdr:rowOff>3175</xdr:rowOff>
    </xdr:to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893299" y="19635881"/>
          <a:ext cx="32235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97</xdr:row>
      <xdr:rowOff>179294</xdr:rowOff>
    </xdr:from>
    <xdr:to>
      <xdr:col>54</xdr:col>
      <xdr:colOff>9114</xdr:colOff>
      <xdr:row>98</xdr:row>
      <xdr:rowOff>179294</xdr:rowOff>
    </xdr:to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73</xdr:col>
      <xdr:colOff>46505</xdr:colOff>
      <xdr:row>87</xdr:row>
      <xdr:rowOff>171104</xdr:rowOff>
    </xdr:from>
    <xdr:to>
      <xdr:col>79</xdr:col>
      <xdr:colOff>154792</xdr:colOff>
      <xdr:row>87</xdr:row>
      <xdr:rowOff>171104</xdr:rowOff>
    </xdr:to>
    <xdr:sp macro="" textlink="">
      <xdr:nvSpPr>
        <xdr:cNvPr id="550" name="Text Box 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720858" y="17697104"/>
          <a:ext cx="37389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40</xdr:col>
      <xdr:colOff>1681</xdr:colOff>
      <xdr:row>105</xdr:row>
      <xdr:rowOff>187569</xdr:rowOff>
    </xdr:from>
    <xdr:to>
      <xdr:col>57</xdr:col>
      <xdr:colOff>9115</xdr:colOff>
      <xdr:row>105</xdr:row>
      <xdr:rowOff>187569</xdr:rowOff>
    </xdr:to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105</xdr:row>
      <xdr:rowOff>187569</xdr:rowOff>
    </xdr:from>
    <xdr:to>
      <xdr:col>57</xdr:col>
      <xdr:colOff>9115</xdr:colOff>
      <xdr:row>105</xdr:row>
      <xdr:rowOff>187569</xdr:rowOff>
    </xdr:to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105</xdr:row>
      <xdr:rowOff>0</xdr:rowOff>
    </xdr:from>
    <xdr:to>
      <xdr:col>57</xdr:col>
      <xdr:colOff>9115</xdr:colOff>
      <xdr:row>105</xdr:row>
      <xdr:rowOff>0</xdr:rowOff>
    </xdr:to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104</xdr:row>
      <xdr:rowOff>187569</xdr:rowOff>
    </xdr:from>
    <xdr:to>
      <xdr:col>57</xdr:col>
      <xdr:colOff>9115</xdr:colOff>
      <xdr:row>104</xdr:row>
      <xdr:rowOff>187569</xdr:rowOff>
    </xdr:to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104</xdr:row>
      <xdr:rowOff>187569</xdr:rowOff>
    </xdr:from>
    <xdr:to>
      <xdr:col>57</xdr:col>
      <xdr:colOff>9115</xdr:colOff>
      <xdr:row>104</xdr:row>
      <xdr:rowOff>187569</xdr:rowOff>
    </xdr:to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105</xdr:row>
      <xdr:rowOff>187325</xdr:rowOff>
    </xdr:from>
    <xdr:to>
      <xdr:col>57</xdr:col>
      <xdr:colOff>9115</xdr:colOff>
      <xdr:row>105</xdr:row>
      <xdr:rowOff>187325</xdr:rowOff>
    </xdr:to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58881" y="137699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105</xdr:row>
      <xdr:rowOff>187569</xdr:rowOff>
    </xdr:from>
    <xdr:to>
      <xdr:col>57</xdr:col>
      <xdr:colOff>9115</xdr:colOff>
      <xdr:row>105</xdr:row>
      <xdr:rowOff>187569</xdr:rowOff>
    </xdr:to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105</xdr:row>
      <xdr:rowOff>187569</xdr:rowOff>
    </xdr:from>
    <xdr:to>
      <xdr:col>57</xdr:col>
      <xdr:colOff>9115</xdr:colOff>
      <xdr:row>105</xdr:row>
      <xdr:rowOff>187569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105</xdr:row>
      <xdr:rowOff>0</xdr:rowOff>
    </xdr:from>
    <xdr:to>
      <xdr:col>57</xdr:col>
      <xdr:colOff>9115</xdr:colOff>
      <xdr:row>105</xdr:row>
      <xdr:rowOff>0</xdr:rowOff>
    </xdr:to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104</xdr:row>
      <xdr:rowOff>187569</xdr:rowOff>
    </xdr:from>
    <xdr:to>
      <xdr:col>57</xdr:col>
      <xdr:colOff>9115</xdr:colOff>
      <xdr:row>104</xdr:row>
      <xdr:rowOff>187569</xdr:rowOff>
    </xdr:to>
    <xdr:sp macro="" textlink="">
      <xdr:nvSpPr>
        <xdr:cNvPr id="580" name="Text Box 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42</xdr:col>
      <xdr:colOff>35298</xdr:colOff>
      <xdr:row>119</xdr:row>
      <xdr:rowOff>19237</xdr:rowOff>
    </xdr:from>
    <xdr:to>
      <xdr:col>59</xdr:col>
      <xdr:colOff>42732</xdr:colOff>
      <xdr:row>119</xdr:row>
      <xdr:rowOff>78441</xdr:rowOff>
    </xdr:to>
    <xdr:sp macro="" textlink="">
      <xdr:nvSpPr>
        <xdr:cNvPr id="582" name="Text Box 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20</xdr:col>
      <xdr:colOff>0</xdr:colOff>
      <xdr:row>107</xdr:row>
      <xdr:rowOff>61321</xdr:rowOff>
    </xdr:from>
    <xdr:to>
      <xdr:col>37</xdr:col>
      <xdr:colOff>75375</xdr:colOff>
      <xdr:row>107</xdr:row>
      <xdr:rowOff>61321</xdr:rowOff>
    </xdr:to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314825" y="2462629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11625</xdr:rowOff>
    </xdr:from>
    <xdr:to>
      <xdr:col>53</xdr:col>
      <xdr:colOff>9115</xdr:colOff>
      <xdr:row>107</xdr:row>
      <xdr:rowOff>11625</xdr:rowOff>
    </xdr:to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3175</xdr:rowOff>
    </xdr:from>
    <xdr:to>
      <xdr:col>53</xdr:col>
      <xdr:colOff>9115</xdr:colOff>
      <xdr:row>107</xdr:row>
      <xdr:rowOff>3175</xdr:rowOff>
    </xdr:to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107</xdr:row>
      <xdr:rowOff>3175</xdr:rowOff>
    </xdr:from>
    <xdr:to>
      <xdr:col>51</xdr:col>
      <xdr:colOff>151420</xdr:colOff>
      <xdr:row>107</xdr:row>
      <xdr:rowOff>3175</xdr:rowOff>
    </xdr:to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107</xdr:row>
      <xdr:rowOff>11625</xdr:rowOff>
    </xdr:from>
    <xdr:to>
      <xdr:col>53</xdr:col>
      <xdr:colOff>9115</xdr:colOff>
      <xdr:row>107</xdr:row>
      <xdr:rowOff>11625</xdr:rowOff>
    </xdr:to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107</xdr:row>
      <xdr:rowOff>3175</xdr:rowOff>
    </xdr:from>
    <xdr:to>
      <xdr:col>53</xdr:col>
      <xdr:colOff>9115</xdr:colOff>
      <xdr:row>107</xdr:row>
      <xdr:rowOff>3175</xdr:rowOff>
    </xdr:to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81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107</xdr:row>
      <xdr:rowOff>3175</xdr:rowOff>
    </xdr:from>
    <xdr:to>
      <xdr:col>51</xdr:col>
      <xdr:colOff>151420</xdr:colOff>
      <xdr:row>107</xdr:row>
      <xdr:rowOff>3175</xdr:rowOff>
    </xdr:to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7416613" y="2456815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11625</xdr:rowOff>
    </xdr:from>
    <xdr:to>
      <xdr:col>53</xdr:col>
      <xdr:colOff>9115</xdr:colOff>
      <xdr:row>107</xdr:row>
      <xdr:rowOff>11625</xdr:rowOff>
    </xdr:to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3175</xdr:rowOff>
    </xdr:from>
    <xdr:to>
      <xdr:col>53</xdr:col>
      <xdr:colOff>9115</xdr:colOff>
      <xdr:row>107</xdr:row>
      <xdr:rowOff>3175</xdr:rowOff>
    </xdr:to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107</xdr:row>
      <xdr:rowOff>3175</xdr:rowOff>
    </xdr:from>
    <xdr:to>
      <xdr:col>51</xdr:col>
      <xdr:colOff>151420</xdr:colOff>
      <xdr:row>107</xdr:row>
      <xdr:rowOff>3175</xdr:rowOff>
    </xdr:to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108</xdr:row>
      <xdr:rowOff>0</xdr:rowOff>
    </xdr:from>
    <xdr:to>
      <xdr:col>53</xdr:col>
      <xdr:colOff>9525</xdr:colOff>
      <xdr:row>108</xdr:row>
      <xdr:rowOff>0</xdr:rowOff>
    </xdr:to>
    <xdr:sp macro="" textlink="">
      <xdr:nvSpPr>
        <xdr:cNvPr id="680" name="Text Box 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8362950" y="24765000"/>
          <a:ext cx="385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2</xdr:col>
      <xdr:colOff>46505</xdr:colOff>
      <xdr:row>87</xdr:row>
      <xdr:rowOff>171104</xdr:rowOff>
    </xdr:from>
    <xdr:to>
      <xdr:col>8</xdr:col>
      <xdr:colOff>154792</xdr:colOff>
      <xdr:row>87</xdr:row>
      <xdr:rowOff>171104</xdr:rowOff>
    </xdr:to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8480" y="20811779"/>
          <a:ext cx="15370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171450</xdr:colOff>
      <xdr:row>100</xdr:row>
      <xdr:rowOff>180975</xdr:rowOff>
    </xdr:from>
    <xdr:to>
      <xdr:col>54</xdr:col>
      <xdr:colOff>9525</xdr:colOff>
      <xdr:row>102</xdr:row>
      <xdr:rowOff>180975</xdr:rowOff>
    </xdr:to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15316200" y="246221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0</xdr:rowOff>
    </xdr:from>
    <xdr:to>
      <xdr:col>36</xdr:col>
      <xdr:colOff>68369</xdr:colOff>
      <xdr:row>103</xdr:row>
      <xdr:rowOff>0</xdr:rowOff>
    </xdr:to>
    <xdr:sp macro="" textlink="">
      <xdr:nvSpPr>
        <xdr:cNvPr id="951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52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0</xdr:rowOff>
    </xdr:from>
    <xdr:to>
      <xdr:col>36</xdr:col>
      <xdr:colOff>68369</xdr:colOff>
      <xdr:row>103</xdr:row>
      <xdr:rowOff>0</xdr:rowOff>
    </xdr:to>
    <xdr:sp macro="" textlink="">
      <xdr:nvSpPr>
        <xdr:cNvPr id="953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54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103</xdr:row>
      <xdr:rowOff>0</xdr:rowOff>
    </xdr:from>
    <xdr:to>
      <xdr:col>33</xdr:col>
      <xdr:colOff>68369</xdr:colOff>
      <xdr:row>103</xdr:row>
      <xdr:rowOff>0</xdr:rowOff>
    </xdr:to>
    <xdr:sp macro="" textlink="">
      <xdr:nvSpPr>
        <xdr:cNvPr id="955" name="Text Box 9"/>
        <xdr:cNvSpPr txBox="1">
          <a:spLocks noChangeArrowheads="1"/>
        </xdr:cNvSpPr>
      </xdr:nvSpPr>
      <xdr:spPr bwMode="auto">
        <a:xfrm rot="10496791" flipH="1">
          <a:off x="914418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25</xdr:col>
      <xdr:colOff>171450</xdr:colOff>
      <xdr:row>98</xdr:row>
      <xdr:rowOff>180975</xdr:rowOff>
    </xdr:from>
    <xdr:to>
      <xdr:col>26</xdr:col>
      <xdr:colOff>9525</xdr:colOff>
      <xdr:row>99</xdr:row>
      <xdr:rowOff>180975</xdr:rowOff>
    </xdr:to>
    <xdr:sp macro="" textlink="">
      <xdr:nvSpPr>
        <xdr:cNvPr id="956" name="Text Box 9"/>
        <xdr:cNvSpPr txBox="1">
          <a:spLocks noChangeArrowheads="1"/>
        </xdr:cNvSpPr>
      </xdr:nvSpPr>
      <xdr:spPr bwMode="auto">
        <a:xfrm>
          <a:off x="731520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171450</xdr:colOff>
      <xdr:row>100</xdr:row>
      <xdr:rowOff>180975</xdr:rowOff>
    </xdr:from>
    <xdr:to>
      <xdr:col>54</xdr:col>
      <xdr:colOff>9525</xdr:colOff>
      <xdr:row>102</xdr:row>
      <xdr:rowOff>180975</xdr:rowOff>
    </xdr:to>
    <xdr:sp macro="" textlink="">
      <xdr:nvSpPr>
        <xdr:cNvPr id="957" name="Text Box 9"/>
        <xdr:cNvSpPr txBox="1">
          <a:spLocks noChangeArrowheads="1"/>
        </xdr:cNvSpPr>
      </xdr:nvSpPr>
      <xdr:spPr bwMode="auto">
        <a:xfrm>
          <a:off x="15316200" y="246221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0</xdr:rowOff>
    </xdr:from>
    <xdr:to>
      <xdr:col>36</xdr:col>
      <xdr:colOff>68369</xdr:colOff>
      <xdr:row>103</xdr:row>
      <xdr:rowOff>0</xdr:rowOff>
    </xdr:to>
    <xdr:sp macro="" textlink="">
      <xdr:nvSpPr>
        <xdr:cNvPr id="958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9</xdr:col>
      <xdr:colOff>80123</xdr:colOff>
      <xdr:row>97</xdr:row>
      <xdr:rowOff>3175</xdr:rowOff>
    </xdr:from>
    <xdr:to>
      <xdr:col>25</xdr:col>
      <xdr:colOff>9115</xdr:colOff>
      <xdr:row>97</xdr:row>
      <xdr:rowOff>3175</xdr:rowOff>
    </xdr:to>
    <xdr:sp macro="" textlink="">
      <xdr:nvSpPr>
        <xdr:cNvPr id="959" name="Text Box 9"/>
        <xdr:cNvSpPr txBox="1">
          <a:spLocks noChangeArrowheads="1"/>
        </xdr:cNvSpPr>
      </xdr:nvSpPr>
      <xdr:spPr bwMode="auto">
        <a:xfrm>
          <a:off x="2651873" y="23758525"/>
          <a:ext cx="45009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60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0</xdr:rowOff>
    </xdr:from>
    <xdr:to>
      <xdr:col>36</xdr:col>
      <xdr:colOff>68369</xdr:colOff>
      <xdr:row>103</xdr:row>
      <xdr:rowOff>0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62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103</xdr:row>
      <xdr:rowOff>0</xdr:rowOff>
    </xdr:from>
    <xdr:to>
      <xdr:col>33</xdr:col>
      <xdr:colOff>68369</xdr:colOff>
      <xdr:row>103</xdr:row>
      <xdr:rowOff>0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 rot="10496791" flipH="1">
          <a:off x="914418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25</xdr:col>
      <xdr:colOff>171450</xdr:colOff>
      <xdr:row>98</xdr:row>
      <xdr:rowOff>180975</xdr:rowOff>
    </xdr:from>
    <xdr:to>
      <xdr:col>26</xdr:col>
      <xdr:colOff>9525</xdr:colOff>
      <xdr:row>99</xdr:row>
      <xdr:rowOff>180975</xdr:rowOff>
    </xdr:to>
    <xdr:sp macro="" textlink="">
      <xdr:nvSpPr>
        <xdr:cNvPr id="964" name="Text Box 9"/>
        <xdr:cNvSpPr txBox="1">
          <a:spLocks noChangeArrowheads="1"/>
        </xdr:cNvSpPr>
      </xdr:nvSpPr>
      <xdr:spPr bwMode="auto">
        <a:xfrm>
          <a:off x="731520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171450</xdr:colOff>
      <xdr:row>100</xdr:row>
      <xdr:rowOff>180975</xdr:rowOff>
    </xdr:from>
    <xdr:to>
      <xdr:col>54</xdr:col>
      <xdr:colOff>9525</xdr:colOff>
      <xdr:row>102</xdr:row>
      <xdr:rowOff>180975</xdr:rowOff>
    </xdr:to>
    <xdr:sp macro="" textlink="">
      <xdr:nvSpPr>
        <xdr:cNvPr id="965" name="Text Box 9"/>
        <xdr:cNvSpPr txBox="1">
          <a:spLocks noChangeArrowheads="1"/>
        </xdr:cNvSpPr>
      </xdr:nvSpPr>
      <xdr:spPr bwMode="auto">
        <a:xfrm>
          <a:off x="15316200" y="246221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0</xdr:rowOff>
    </xdr:from>
    <xdr:to>
      <xdr:col>36</xdr:col>
      <xdr:colOff>68369</xdr:colOff>
      <xdr:row>103</xdr:row>
      <xdr:rowOff>0</xdr:rowOff>
    </xdr:to>
    <xdr:sp macro="" textlink="">
      <xdr:nvSpPr>
        <xdr:cNvPr id="966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0</xdr:rowOff>
    </xdr:from>
    <xdr:to>
      <xdr:col>36</xdr:col>
      <xdr:colOff>68369</xdr:colOff>
      <xdr:row>103</xdr:row>
      <xdr:rowOff>0</xdr:rowOff>
    </xdr:to>
    <xdr:sp macro="" textlink="">
      <xdr:nvSpPr>
        <xdr:cNvPr id="968" name="Text Box 9"/>
        <xdr:cNvSpPr txBox="1">
          <a:spLocks noChangeArrowheads="1"/>
        </xdr:cNvSpPr>
      </xdr:nvSpPr>
      <xdr:spPr bwMode="auto">
        <a:xfrm rot="10496791" flipH="1">
          <a:off x="1000143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28</xdr:col>
      <xdr:colOff>171450</xdr:colOff>
      <xdr:row>98</xdr:row>
      <xdr:rowOff>180975</xdr:rowOff>
    </xdr:from>
    <xdr:to>
      <xdr:col>29</xdr:col>
      <xdr:colOff>9525</xdr:colOff>
      <xdr:row>99</xdr:row>
      <xdr:rowOff>180975</xdr:rowOff>
    </xdr:to>
    <xdr:sp macro="" textlink="">
      <xdr:nvSpPr>
        <xdr:cNvPr id="969" name="Text Box 9"/>
        <xdr:cNvSpPr txBox="1">
          <a:spLocks noChangeArrowheads="1"/>
        </xdr:cNvSpPr>
      </xdr:nvSpPr>
      <xdr:spPr bwMode="auto">
        <a:xfrm>
          <a:off x="817245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103</xdr:row>
      <xdr:rowOff>0</xdr:rowOff>
    </xdr:from>
    <xdr:to>
      <xdr:col>33</xdr:col>
      <xdr:colOff>68369</xdr:colOff>
      <xdr:row>103</xdr:row>
      <xdr:rowOff>0</xdr:rowOff>
    </xdr:to>
    <xdr:sp macro="" textlink="">
      <xdr:nvSpPr>
        <xdr:cNvPr id="970" name="Text Box 9"/>
        <xdr:cNvSpPr txBox="1">
          <a:spLocks noChangeArrowheads="1"/>
        </xdr:cNvSpPr>
      </xdr:nvSpPr>
      <xdr:spPr bwMode="auto">
        <a:xfrm rot="10496791" flipH="1">
          <a:off x="9144187" y="25069732"/>
          <a:ext cx="353932" cy="5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25</xdr:col>
      <xdr:colOff>171450</xdr:colOff>
      <xdr:row>98</xdr:row>
      <xdr:rowOff>180975</xdr:rowOff>
    </xdr:from>
    <xdr:to>
      <xdr:col>26</xdr:col>
      <xdr:colOff>9525</xdr:colOff>
      <xdr:row>99</xdr:row>
      <xdr:rowOff>180975</xdr:rowOff>
    </xdr:to>
    <xdr:sp macro="" textlink="">
      <xdr:nvSpPr>
        <xdr:cNvPr id="971" name="Text Box 9"/>
        <xdr:cNvSpPr txBox="1">
          <a:spLocks noChangeArrowheads="1"/>
        </xdr:cNvSpPr>
      </xdr:nvSpPr>
      <xdr:spPr bwMode="auto">
        <a:xfrm>
          <a:off x="7315200" y="24164925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21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22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423" name="Text Box 9" hidden="1"/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24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25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433" name="Text Box 9" hidden="1"/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34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35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436" name="Text Box 9" hidden="1"/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37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445" name="Text Box 9" hidden="1"/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168088</xdr:colOff>
      <xdr:row>105</xdr:row>
      <xdr:rowOff>179294</xdr:rowOff>
    </xdr:from>
    <xdr:to>
      <xdr:col>55</xdr:col>
      <xdr:colOff>9114</xdr:colOff>
      <xdr:row>108</xdr:row>
      <xdr:rowOff>0</xdr:rowOff>
    </xdr:to>
    <xdr:sp macro="" textlink="">
      <xdr:nvSpPr>
        <xdr:cNvPr id="446" name="Text Box 9"/>
        <xdr:cNvSpPr txBox="1">
          <a:spLocks noChangeArrowheads="1"/>
        </xdr:cNvSpPr>
      </xdr:nvSpPr>
      <xdr:spPr bwMode="auto">
        <a:xfrm>
          <a:off x="12131488" y="21581969"/>
          <a:ext cx="60101" cy="420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448" name="Text Box 9"/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102</xdr:row>
      <xdr:rowOff>180975</xdr:rowOff>
    </xdr:from>
    <xdr:to>
      <xdr:col>54</xdr:col>
      <xdr:colOff>9525</xdr:colOff>
      <xdr:row>103</xdr:row>
      <xdr:rowOff>180975</xdr:rowOff>
    </xdr:to>
    <xdr:sp macro="" textlink="">
      <xdr:nvSpPr>
        <xdr:cNvPr id="455" name="Text Box 9"/>
        <xdr:cNvSpPr txBox="1">
          <a:spLocks noChangeArrowheads="1"/>
        </xdr:cNvSpPr>
      </xdr:nvSpPr>
      <xdr:spPr bwMode="auto">
        <a:xfrm>
          <a:off x="11915775" y="209835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103</xdr:row>
      <xdr:rowOff>171382</xdr:rowOff>
    </xdr:from>
    <xdr:to>
      <xdr:col>36</xdr:col>
      <xdr:colOff>68369</xdr:colOff>
      <xdr:row>104</xdr:row>
      <xdr:rowOff>0</xdr:rowOff>
    </xdr:to>
    <xdr:sp macro="" textlink="">
      <xdr:nvSpPr>
        <xdr:cNvPr id="466" name="Text Box 9"/>
        <xdr:cNvSpPr txBox="1">
          <a:spLocks noChangeArrowheads="1"/>
        </xdr:cNvSpPr>
      </xdr:nvSpPr>
      <xdr:spPr bwMode="auto">
        <a:xfrm rot="10496791" flipH="1">
          <a:off x="7801162" y="211740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103</xdr:row>
      <xdr:rowOff>171382</xdr:rowOff>
    </xdr:from>
    <xdr:to>
      <xdr:col>36</xdr:col>
      <xdr:colOff>68369</xdr:colOff>
      <xdr:row>104</xdr:row>
      <xdr:rowOff>0</xdr:rowOff>
    </xdr:to>
    <xdr:sp macro="" textlink="">
      <xdr:nvSpPr>
        <xdr:cNvPr id="468" name="Text Box 9"/>
        <xdr:cNvSpPr txBox="1">
          <a:spLocks noChangeArrowheads="1"/>
        </xdr:cNvSpPr>
      </xdr:nvSpPr>
      <xdr:spPr bwMode="auto">
        <a:xfrm rot="10496791" flipH="1">
          <a:off x="7801162" y="211740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103</xdr:row>
      <xdr:rowOff>171382</xdr:rowOff>
    </xdr:from>
    <xdr:to>
      <xdr:col>33</xdr:col>
      <xdr:colOff>68369</xdr:colOff>
      <xdr:row>104</xdr:row>
      <xdr:rowOff>0</xdr:rowOff>
    </xdr:to>
    <xdr:sp macro="" textlink="">
      <xdr:nvSpPr>
        <xdr:cNvPr id="470" name="Text Box 9"/>
        <xdr:cNvSpPr txBox="1">
          <a:spLocks noChangeArrowheads="1"/>
        </xdr:cNvSpPr>
      </xdr:nvSpPr>
      <xdr:spPr bwMode="auto">
        <a:xfrm rot="10496791" flipH="1">
          <a:off x="7143937" y="211740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102</xdr:row>
      <xdr:rowOff>180975</xdr:rowOff>
    </xdr:from>
    <xdr:to>
      <xdr:col>54</xdr:col>
      <xdr:colOff>9525</xdr:colOff>
      <xdr:row>103</xdr:row>
      <xdr:rowOff>180975</xdr:rowOff>
    </xdr:to>
    <xdr:sp macro="" textlink="">
      <xdr:nvSpPr>
        <xdr:cNvPr id="479" name="Text Box 9"/>
        <xdr:cNvSpPr txBox="1">
          <a:spLocks noChangeArrowheads="1"/>
        </xdr:cNvSpPr>
      </xdr:nvSpPr>
      <xdr:spPr bwMode="auto">
        <a:xfrm>
          <a:off x="11915775" y="209835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104</xdr:row>
      <xdr:rowOff>171382</xdr:rowOff>
    </xdr:from>
    <xdr:to>
      <xdr:col>36</xdr:col>
      <xdr:colOff>68369</xdr:colOff>
      <xdr:row>105</xdr:row>
      <xdr:rowOff>0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 rot="10496791" flipH="1">
          <a:off x="7801162" y="213740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104</xdr:row>
      <xdr:rowOff>171382</xdr:rowOff>
    </xdr:from>
    <xdr:to>
      <xdr:col>33</xdr:col>
      <xdr:colOff>68369</xdr:colOff>
      <xdr:row>105</xdr:row>
      <xdr:rowOff>0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 rot="10496791" flipH="1">
          <a:off x="7143937" y="2137403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104</xdr:row>
      <xdr:rowOff>180975</xdr:rowOff>
    </xdr:from>
    <xdr:to>
      <xdr:col>55</xdr:col>
      <xdr:colOff>9525</xdr:colOff>
      <xdr:row>107</xdr:row>
      <xdr:rowOff>180975</xdr:rowOff>
    </xdr:to>
    <xdr:sp macro="" textlink="">
      <xdr:nvSpPr>
        <xdr:cNvPr id="529" name="Text Box 9" hidden="1"/>
        <xdr:cNvSpPr txBox="1">
          <a:spLocks noChangeArrowheads="1"/>
        </xdr:cNvSpPr>
      </xdr:nvSpPr>
      <xdr:spPr bwMode="auto">
        <a:xfrm>
          <a:off x="12134850" y="21383625"/>
          <a:ext cx="57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541" name="Text Box 9" hidden="1"/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163762</xdr:rowOff>
    </xdr:from>
    <xdr:to>
      <xdr:col>35</xdr:col>
      <xdr:colOff>68369</xdr:colOff>
      <xdr:row>103</xdr:row>
      <xdr:rowOff>0</xdr:rowOff>
    </xdr:to>
    <xdr:sp macro="" textlink="">
      <xdr:nvSpPr>
        <xdr:cNvPr id="542" name="Text Box 9" hidden="1"/>
        <xdr:cNvSpPr txBox="1">
          <a:spLocks noChangeArrowheads="1"/>
        </xdr:cNvSpPr>
      </xdr:nvSpPr>
      <xdr:spPr bwMode="auto">
        <a:xfrm rot="10496791" flipH="1">
          <a:off x="7582087" y="2096636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163762</xdr:rowOff>
    </xdr:from>
    <xdr:to>
      <xdr:col>35</xdr:col>
      <xdr:colOff>68369</xdr:colOff>
      <xdr:row>103</xdr:row>
      <xdr:rowOff>0</xdr:rowOff>
    </xdr:to>
    <xdr:sp macro="" textlink="">
      <xdr:nvSpPr>
        <xdr:cNvPr id="547" name="Text Box 9" hidden="1"/>
        <xdr:cNvSpPr txBox="1">
          <a:spLocks noChangeArrowheads="1"/>
        </xdr:cNvSpPr>
      </xdr:nvSpPr>
      <xdr:spPr bwMode="auto">
        <a:xfrm rot="10496791" flipH="1">
          <a:off x="7582087" y="2096636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163762</xdr:rowOff>
    </xdr:from>
    <xdr:to>
      <xdr:col>32</xdr:col>
      <xdr:colOff>68369</xdr:colOff>
      <xdr:row>103</xdr:row>
      <xdr:rowOff>0</xdr:rowOff>
    </xdr:to>
    <xdr:sp macro="" textlink="">
      <xdr:nvSpPr>
        <xdr:cNvPr id="548" name="Text Box 9" hidden="1"/>
        <xdr:cNvSpPr txBox="1">
          <a:spLocks noChangeArrowheads="1"/>
        </xdr:cNvSpPr>
      </xdr:nvSpPr>
      <xdr:spPr bwMode="auto">
        <a:xfrm rot="10496791" flipH="1">
          <a:off x="6924862" y="20966362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103</xdr:row>
      <xdr:rowOff>171382</xdr:rowOff>
    </xdr:from>
    <xdr:to>
      <xdr:col>35</xdr:col>
      <xdr:colOff>76179</xdr:colOff>
      <xdr:row>104</xdr:row>
      <xdr:rowOff>0</xdr:rowOff>
    </xdr:to>
    <xdr:sp macro="" textlink="">
      <xdr:nvSpPr>
        <xdr:cNvPr id="551" name="Text Box 9" hidden="1"/>
        <xdr:cNvSpPr txBox="1">
          <a:spLocks noChangeArrowheads="1"/>
        </xdr:cNvSpPr>
      </xdr:nvSpPr>
      <xdr:spPr bwMode="auto">
        <a:xfrm rot="10496791" flipH="1">
          <a:off x="7582087" y="2117400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103</xdr:row>
      <xdr:rowOff>171382</xdr:rowOff>
    </xdr:from>
    <xdr:to>
      <xdr:col>35</xdr:col>
      <xdr:colOff>76179</xdr:colOff>
      <xdr:row>104</xdr:row>
      <xdr:rowOff>0</xdr:rowOff>
    </xdr:to>
    <xdr:sp macro="" textlink="">
      <xdr:nvSpPr>
        <xdr:cNvPr id="552" name="Text Box 9" hidden="1"/>
        <xdr:cNvSpPr txBox="1">
          <a:spLocks noChangeArrowheads="1"/>
        </xdr:cNvSpPr>
      </xdr:nvSpPr>
      <xdr:spPr bwMode="auto">
        <a:xfrm rot="10496791" flipH="1">
          <a:off x="7582087" y="2117400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103</xdr:row>
      <xdr:rowOff>171382</xdr:rowOff>
    </xdr:from>
    <xdr:to>
      <xdr:col>32</xdr:col>
      <xdr:colOff>76179</xdr:colOff>
      <xdr:row>104</xdr:row>
      <xdr:rowOff>0</xdr:rowOff>
    </xdr:to>
    <xdr:sp macro="" textlink="">
      <xdr:nvSpPr>
        <xdr:cNvPr id="553" name="Text Box 9" hidden="1"/>
        <xdr:cNvSpPr txBox="1">
          <a:spLocks noChangeArrowheads="1"/>
        </xdr:cNvSpPr>
      </xdr:nvSpPr>
      <xdr:spPr bwMode="auto">
        <a:xfrm rot="10496791" flipH="1">
          <a:off x="6924862" y="2117400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76179</xdr:colOff>
      <xdr:row>103</xdr:row>
      <xdr:rowOff>0</xdr:rowOff>
    </xdr:to>
    <xdr:sp macro="" textlink="">
      <xdr:nvSpPr>
        <xdr:cNvPr id="554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76179</xdr:colOff>
      <xdr:row>103</xdr:row>
      <xdr:rowOff>0</xdr:rowOff>
    </xdr:to>
    <xdr:sp macro="" textlink="">
      <xdr:nvSpPr>
        <xdr:cNvPr id="555" name="Text Box 9" hidden="1"/>
        <xdr:cNvSpPr txBox="1">
          <a:spLocks noChangeArrowheads="1"/>
        </xdr:cNvSpPr>
      </xdr:nvSpPr>
      <xdr:spPr bwMode="auto">
        <a:xfrm rot="10496791" flipH="1">
          <a:off x="7582087" y="209739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76179</xdr:colOff>
      <xdr:row>103</xdr:row>
      <xdr:rowOff>0</xdr:rowOff>
    </xdr:to>
    <xdr:sp macro="" textlink="">
      <xdr:nvSpPr>
        <xdr:cNvPr id="556" name="Text Box 9" hidden="1"/>
        <xdr:cNvSpPr txBox="1">
          <a:spLocks noChangeArrowheads="1"/>
        </xdr:cNvSpPr>
      </xdr:nvSpPr>
      <xdr:spPr bwMode="auto">
        <a:xfrm rot="10496791" flipH="1">
          <a:off x="6924862" y="209739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180907</xdr:rowOff>
    </xdr:from>
    <xdr:to>
      <xdr:col>35</xdr:col>
      <xdr:colOff>58940</xdr:colOff>
      <xdr:row>103</xdr:row>
      <xdr:rowOff>1944</xdr:rowOff>
    </xdr:to>
    <xdr:sp macro="" textlink="">
      <xdr:nvSpPr>
        <xdr:cNvPr id="557" name="Text Box 9"/>
        <xdr:cNvSpPr txBox="1">
          <a:spLocks noChangeArrowheads="1"/>
        </xdr:cNvSpPr>
      </xdr:nvSpPr>
      <xdr:spPr bwMode="auto">
        <a:xfrm rot="10496791" flipH="1">
          <a:off x="7582087" y="20983507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180907</xdr:rowOff>
    </xdr:from>
    <xdr:to>
      <xdr:col>35</xdr:col>
      <xdr:colOff>58940</xdr:colOff>
      <xdr:row>103</xdr:row>
      <xdr:rowOff>1944</xdr:rowOff>
    </xdr:to>
    <xdr:sp macro="" textlink="">
      <xdr:nvSpPr>
        <xdr:cNvPr id="558" name="Text Box 9"/>
        <xdr:cNvSpPr txBox="1">
          <a:spLocks noChangeArrowheads="1"/>
        </xdr:cNvSpPr>
      </xdr:nvSpPr>
      <xdr:spPr bwMode="auto">
        <a:xfrm rot="10496791" flipH="1">
          <a:off x="7582087" y="20983507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180907</xdr:rowOff>
    </xdr:from>
    <xdr:to>
      <xdr:col>32</xdr:col>
      <xdr:colOff>68369</xdr:colOff>
      <xdr:row>103</xdr:row>
      <xdr:rowOff>1944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 rot="10496791" flipH="1">
          <a:off x="6924862" y="20983507"/>
          <a:ext cx="287257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23</xdr:col>
      <xdr:colOff>123825</xdr:colOff>
      <xdr:row>107</xdr:row>
      <xdr:rowOff>28575</xdr:rowOff>
    </xdr:from>
    <xdr:to>
      <xdr:col>46</xdr:col>
      <xdr:colOff>133350</xdr:colOff>
      <xdr:row>107</xdr:row>
      <xdr:rowOff>28575</xdr:rowOff>
    </xdr:to>
    <xdr:sp macro="" textlink="">
      <xdr:nvSpPr>
        <xdr:cNvPr id="560" name="Text Box 9"/>
        <xdr:cNvSpPr txBox="1">
          <a:spLocks noChangeArrowheads="1"/>
        </xdr:cNvSpPr>
      </xdr:nvSpPr>
      <xdr:spPr bwMode="auto">
        <a:xfrm>
          <a:off x="5295900" y="2183130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107</xdr:row>
      <xdr:rowOff>58600</xdr:rowOff>
    </xdr:from>
    <xdr:to>
      <xdr:col>39</xdr:col>
      <xdr:colOff>75375</xdr:colOff>
      <xdr:row>107</xdr:row>
      <xdr:rowOff>58600</xdr:rowOff>
    </xdr:to>
    <xdr:sp macro="" textlink="">
      <xdr:nvSpPr>
        <xdr:cNvPr id="561" name="Text Box 9">
          <a:extLst/>
        </xdr:cNvPr>
        <xdr:cNvSpPr txBox="1">
          <a:spLocks noChangeArrowheads="1"/>
        </xdr:cNvSpPr>
      </xdr:nvSpPr>
      <xdr:spPr bwMode="auto">
        <a:xfrm>
          <a:off x="4953000" y="21861325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8904</xdr:rowOff>
    </xdr:from>
    <xdr:to>
      <xdr:col>55</xdr:col>
      <xdr:colOff>10407</xdr:colOff>
      <xdr:row>107</xdr:row>
      <xdr:rowOff>8904</xdr:rowOff>
    </xdr:to>
    <xdr:sp macro="" textlink="">
      <xdr:nvSpPr>
        <xdr:cNvPr id="562" name="Text Box 9">
          <a:extLst/>
        </xdr:cNvPr>
        <xdr:cNvSpPr txBox="1">
          <a:spLocks noChangeArrowheads="1"/>
        </xdr:cNvSpPr>
      </xdr:nvSpPr>
      <xdr:spPr bwMode="auto">
        <a:xfrm>
          <a:off x="8678956" y="21811629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295</xdr:rowOff>
    </xdr:from>
    <xdr:to>
      <xdr:col>55</xdr:col>
      <xdr:colOff>10407</xdr:colOff>
      <xdr:row>107</xdr:row>
      <xdr:rowOff>295</xdr:rowOff>
    </xdr:to>
    <xdr:sp macro="" textlink="">
      <xdr:nvSpPr>
        <xdr:cNvPr id="563" name="Text Box 9">
          <a:extLst/>
        </xdr:cNvPr>
        <xdr:cNvSpPr txBox="1">
          <a:spLocks noChangeArrowheads="1"/>
        </xdr:cNvSpPr>
      </xdr:nvSpPr>
      <xdr:spPr bwMode="auto">
        <a:xfrm>
          <a:off x="8678956" y="2180302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295</xdr:rowOff>
    </xdr:from>
    <xdr:to>
      <xdr:col>55</xdr:col>
      <xdr:colOff>10407</xdr:colOff>
      <xdr:row>107</xdr:row>
      <xdr:rowOff>295</xdr:rowOff>
    </xdr:to>
    <xdr:sp macro="" textlink="">
      <xdr:nvSpPr>
        <xdr:cNvPr id="564" name="Text Box 9">
          <a:extLst/>
        </xdr:cNvPr>
        <xdr:cNvSpPr txBox="1">
          <a:spLocks noChangeArrowheads="1"/>
        </xdr:cNvSpPr>
      </xdr:nvSpPr>
      <xdr:spPr bwMode="auto">
        <a:xfrm>
          <a:off x="8678956" y="2180302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454</xdr:rowOff>
    </xdr:from>
    <xdr:to>
      <xdr:col>55</xdr:col>
      <xdr:colOff>10407</xdr:colOff>
      <xdr:row>107</xdr:row>
      <xdr:rowOff>454</xdr:rowOff>
    </xdr:to>
    <xdr:sp macro="" textlink="">
      <xdr:nvSpPr>
        <xdr:cNvPr id="565" name="Text Box 9">
          <a:extLst/>
        </xdr:cNvPr>
        <xdr:cNvSpPr txBox="1">
          <a:spLocks noChangeArrowheads="1"/>
        </xdr:cNvSpPr>
      </xdr:nvSpPr>
      <xdr:spPr bwMode="auto">
        <a:xfrm>
          <a:off x="8678956" y="21803179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107</xdr:row>
      <xdr:rowOff>454</xdr:rowOff>
    </xdr:from>
    <xdr:to>
      <xdr:col>53</xdr:col>
      <xdr:colOff>151420</xdr:colOff>
      <xdr:row>107</xdr:row>
      <xdr:rowOff>454</xdr:rowOff>
    </xdr:to>
    <xdr:sp macro="" textlink="">
      <xdr:nvSpPr>
        <xdr:cNvPr id="566" name="Text Box 9">
          <a:extLst/>
        </xdr:cNvPr>
        <xdr:cNvSpPr txBox="1">
          <a:spLocks noChangeArrowheads="1"/>
        </xdr:cNvSpPr>
      </xdr:nvSpPr>
      <xdr:spPr bwMode="auto">
        <a:xfrm>
          <a:off x="8464363" y="21803179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8904</xdr:rowOff>
    </xdr:from>
    <xdr:to>
      <xdr:col>55</xdr:col>
      <xdr:colOff>10417</xdr:colOff>
      <xdr:row>107</xdr:row>
      <xdr:rowOff>8904</xdr:rowOff>
    </xdr:to>
    <xdr:sp macro="" textlink="">
      <xdr:nvSpPr>
        <xdr:cNvPr id="567" name="Text Box 9">
          <a:extLst/>
        </xdr:cNvPr>
        <xdr:cNvSpPr txBox="1">
          <a:spLocks noChangeArrowheads="1"/>
        </xdr:cNvSpPr>
      </xdr:nvSpPr>
      <xdr:spPr bwMode="auto">
        <a:xfrm>
          <a:off x="8021731" y="2181162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295</xdr:rowOff>
    </xdr:from>
    <xdr:to>
      <xdr:col>55</xdr:col>
      <xdr:colOff>10417</xdr:colOff>
      <xdr:row>107</xdr:row>
      <xdr:rowOff>295</xdr:rowOff>
    </xdr:to>
    <xdr:sp macro="" textlink="">
      <xdr:nvSpPr>
        <xdr:cNvPr id="568" name="Text Box 9">
          <a:extLst/>
        </xdr:cNvPr>
        <xdr:cNvSpPr txBox="1">
          <a:spLocks noChangeArrowheads="1"/>
        </xdr:cNvSpPr>
      </xdr:nvSpPr>
      <xdr:spPr bwMode="auto">
        <a:xfrm>
          <a:off x="8021731" y="2180302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295</xdr:rowOff>
    </xdr:from>
    <xdr:to>
      <xdr:col>55</xdr:col>
      <xdr:colOff>10417</xdr:colOff>
      <xdr:row>107</xdr:row>
      <xdr:rowOff>295</xdr:rowOff>
    </xdr:to>
    <xdr:sp macro="" textlink="">
      <xdr:nvSpPr>
        <xdr:cNvPr id="569" name="Text Box 9">
          <a:extLst/>
        </xdr:cNvPr>
        <xdr:cNvSpPr txBox="1">
          <a:spLocks noChangeArrowheads="1"/>
        </xdr:cNvSpPr>
      </xdr:nvSpPr>
      <xdr:spPr bwMode="auto">
        <a:xfrm>
          <a:off x="8021731" y="2180302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454</xdr:rowOff>
    </xdr:from>
    <xdr:to>
      <xdr:col>55</xdr:col>
      <xdr:colOff>10417</xdr:colOff>
      <xdr:row>107</xdr:row>
      <xdr:rowOff>454</xdr:rowOff>
    </xdr:to>
    <xdr:sp macro="" textlink="">
      <xdr:nvSpPr>
        <xdr:cNvPr id="570" name="Text Box 9">
          <a:extLst/>
        </xdr:cNvPr>
        <xdr:cNvSpPr txBox="1">
          <a:spLocks noChangeArrowheads="1"/>
        </xdr:cNvSpPr>
      </xdr:nvSpPr>
      <xdr:spPr bwMode="auto">
        <a:xfrm>
          <a:off x="8021731" y="2180317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107</xdr:row>
      <xdr:rowOff>454</xdr:rowOff>
    </xdr:from>
    <xdr:to>
      <xdr:col>53</xdr:col>
      <xdr:colOff>151420</xdr:colOff>
      <xdr:row>107</xdr:row>
      <xdr:rowOff>454</xdr:rowOff>
    </xdr:to>
    <xdr:sp macro="" textlink="">
      <xdr:nvSpPr>
        <xdr:cNvPr id="581" name="Text Box 9">
          <a:extLst/>
        </xdr:cNvPr>
        <xdr:cNvSpPr txBox="1">
          <a:spLocks noChangeArrowheads="1"/>
        </xdr:cNvSpPr>
      </xdr:nvSpPr>
      <xdr:spPr bwMode="auto">
        <a:xfrm>
          <a:off x="7807138" y="21803179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8904</xdr:rowOff>
    </xdr:from>
    <xdr:to>
      <xdr:col>55</xdr:col>
      <xdr:colOff>10407</xdr:colOff>
      <xdr:row>107</xdr:row>
      <xdr:rowOff>8904</xdr:rowOff>
    </xdr:to>
    <xdr:sp macro="" textlink="">
      <xdr:nvSpPr>
        <xdr:cNvPr id="583" name="Text Box 9">
          <a:extLst/>
        </xdr:cNvPr>
        <xdr:cNvSpPr txBox="1">
          <a:spLocks noChangeArrowheads="1"/>
        </xdr:cNvSpPr>
      </xdr:nvSpPr>
      <xdr:spPr bwMode="auto">
        <a:xfrm>
          <a:off x="8678956" y="21811629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295</xdr:rowOff>
    </xdr:from>
    <xdr:to>
      <xdr:col>55</xdr:col>
      <xdr:colOff>10407</xdr:colOff>
      <xdr:row>107</xdr:row>
      <xdr:rowOff>295</xdr:rowOff>
    </xdr:to>
    <xdr:sp macro="" textlink="">
      <xdr:nvSpPr>
        <xdr:cNvPr id="584" name="Text Box 9">
          <a:extLst/>
        </xdr:cNvPr>
        <xdr:cNvSpPr txBox="1">
          <a:spLocks noChangeArrowheads="1"/>
        </xdr:cNvSpPr>
      </xdr:nvSpPr>
      <xdr:spPr bwMode="auto">
        <a:xfrm>
          <a:off x="8678956" y="2180302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295</xdr:rowOff>
    </xdr:from>
    <xdr:to>
      <xdr:col>55</xdr:col>
      <xdr:colOff>10407</xdr:colOff>
      <xdr:row>107</xdr:row>
      <xdr:rowOff>295</xdr:rowOff>
    </xdr:to>
    <xdr:sp macro="" textlink="">
      <xdr:nvSpPr>
        <xdr:cNvPr id="585" name="Text Box 9">
          <a:extLst/>
        </xdr:cNvPr>
        <xdr:cNvSpPr txBox="1">
          <a:spLocks noChangeArrowheads="1"/>
        </xdr:cNvSpPr>
      </xdr:nvSpPr>
      <xdr:spPr bwMode="auto">
        <a:xfrm>
          <a:off x="8678956" y="21803020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8904</xdr:rowOff>
    </xdr:from>
    <xdr:to>
      <xdr:col>55</xdr:col>
      <xdr:colOff>10417</xdr:colOff>
      <xdr:row>107</xdr:row>
      <xdr:rowOff>8904</xdr:rowOff>
    </xdr:to>
    <xdr:sp macro="" textlink="">
      <xdr:nvSpPr>
        <xdr:cNvPr id="586" name="Text Box 9">
          <a:extLst/>
        </xdr:cNvPr>
        <xdr:cNvSpPr txBox="1">
          <a:spLocks noChangeArrowheads="1"/>
        </xdr:cNvSpPr>
      </xdr:nvSpPr>
      <xdr:spPr bwMode="auto">
        <a:xfrm>
          <a:off x="8021731" y="21811629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295</xdr:rowOff>
    </xdr:from>
    <xdr:to>
      <xdr:col>55</xdr:col>
      <xdr:colOff>10417</xdr:colOff>
      <xdr:row>107</xdr:row>
      <xdr:rowOff>295</xdr:rowOff>
    </xdr:to>
    <xdr:sp macro="" textlink="">
      <xdr:nvSpPr>
        <xdr:cNvPr id="587" name="Text Box 9">
          <a:extLst/>
        </xdr:cNvPr>
        <xdr:cNvSpPr txBox="1">
          <a:spLocks noChangeArrowheads="1"/>
        </xdr:cNvSpPr>
      </xdr:nvSpPr>
      <xdr:spPr bwMode="auto">
        <a:xfrm>
          <a:off x="8021731" y="2180302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295</xdr:rowOff>
    </xdr:from>
    <xdr:to>
      <xdr:col>55</xdr:col>
      <xdr:colOff>10417</xdr:colOff>
      <xdr:row>107</xdr:row>
      <xdr:rowOff>295</xdr:rowOff>
    </xdr:to>
    <xdr:sp macro="" textlink="">
      <xdr:nvSpPr>
        <xdr:cNvPr id="588" name="Text Box 9">
          <a:extLst/>
        </xdr:cNvPr>
        <xdr:cNvSpPr txBox="1">
          <a:spLocks noChangeArrowheads="1"/>
        </xdr:cNvSpPr>
      </xdr:nvSpPr>
      <xdr:spPr bwMode="auto">
        <a:xfrm>
          <a:off x="8021731" y="21803020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107</xdr:row>
      <xdr:rowOff>0</xdr:rowOff>
    </xdr:from>
    <xdr:to>
      <xdr:col>55</xdr:col>
      <xdr:colOff>9525</xdr:colOff>
      <xdr:row>107</xdr:row>
      <xdr:rowOff>0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8020050" y="2180272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590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591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592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593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594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595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596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597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598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599" name="Text Box 9">
          <a:extLst/>
        </xdr:cNvPr>
        <xdr:cNvSpPr txBox="1">
          <a:spLocks noChangeArrowheads="1"/>
        </xdr:cNvSpPr>
      </xdr:nvSpPr>
      <xdr:spPr bwMode="auto">
        <a:xfrm>
          <a:off x="6924675" y="2180317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00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01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02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03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04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05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06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07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08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09" name="Text Box 9">
          <a:extLst/>
        </xdr:cNvPr>
        <xdr:cNvSpPr txBox="1">
          <a:spLocks noChangeArrowheads="1"/>
        </xdr:cNvSpPr>
      </xdr:nvSpPr>
      <xdr:spPr bwMode="auto">
        <a:xfrm>
          <a:off x="6924675" y="2180317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10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11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12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13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14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15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16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17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18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19" name="Text Box 9">
          <a:extLst/>
        </xdr:cNvPr>
        <xdr:cNvSpPr txBox="1">
          <a:spLocks noChangeArrowheads="1"/>
        </xdr:cNvSpPr>
      </xdr:nvSpPr>
      <xdr:spPr bwMode="auto">
        <a:xfrm>
          <a:off x="6924675" y="2180317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20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21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22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23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24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25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26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27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28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45" name="Text Box 9">
          <a:extLst/>
        </xdr:cNvPr>
        <xdr:cNvSpPr txBox="1">
          <a:spLocks noChangeArrowheads="1"/>
        </xdr:cNvSpPr>
      </xdr:nvSpPr>
      <xdr:spPr bwMode="auto">
        <a:xfrm>
          <a:off x="6924675" y="2180317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46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47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48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49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50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51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52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53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54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55" name="Text Box 9">
          <a:extLst/>
        </xdr:cNvPr>
        <xdr:cNvSpPr txBox="1">
          <a:spLocks noChangeArrowheads="1"/>
        </xdr:cNvSpPr>
      </xdr:nvSpPr>
      <xdr:spPr bwMode="auto">
        <a:xfrm>
          <a:off x="6924675" y="2180317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56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57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58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59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60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61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62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63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64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65" name="Text Box 9">
          <a:extLst/>
        </xdr:cNvPr>
        <xdr:cNvSpPr txBox="1">
          <a:spLocks noChangeArrowheads="1"/>
        </xdr:cNvSpPr>
      </xdr:nvSpPr>
      <xdr:spPr bwMode="auto">
        <a:xfrm>
          <a:off x="6924675" y="21803179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66" name="Text Box 9">
          <a:extLst/>
        </xdr:cNvPr>
        <xdr:cNvSpPr txBox="1">
          <a:spLocks noChangeArrowheads="1"/>
        </xdr:cNvSpPr>
      </xdr:nvSpPr>
      <xdr:spPr bwMode="auto">
        <a:xfrm>
          <a:off x="7581900" y="2181162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67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68" name="Text Box 9">
          <a:extLst/>
        </xdr:cNvPr>
        <xdr:cNvSpPr txBox="1">
          <a:spLocks noChangeArrowheads="1"/>
        </xdr:cNvSpPr>
      </xdr:nvSpPr>
      <xdr:spPr bwMode="auto">
        <a:xfrm>
          <a:off x="7581900" y="2180302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69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454</xdr:rowOff>
    </xdr:from>
    <xdr:to>
      <xdr:col>49</xdr:col>
      <xdr:colOff>151420</xdr:colOff>
      <xdr:row>107</xdr:row>
      <xdr:rowOff>454</xdr:rowOff>
    </xdr:to>
    <xdr:sp macro="" textlink="">
      <xdr:nvSpPr>
        <xdr:cNvPr id="670" name="Text Box 9">
          <a:extLst/>
        </xdr:cNvPr>
        <xdr:cNvSpPr txBox="1">
          <a:spLocks noChangeArrowheads="1"/>
        </xdr:cNvSpPr>
      </xdr:nvSpPr>
      <xdr:spPr bwMode="auto">
        <a:xfrm>
          <a:off x="7581900" y="21803179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8904</xdr:rowOff>
    </xdr:from>
    <xdr:to>
      <xdr:col>51</xdr:col>
      <xdr:colOff>9115</xdr:colOff>
      <xdr:row>107</xdr:row>
      <xdr:rowOff>8904</xdr:rowOff>
    </xdr:to>
    <xdr:sp macro="" textlink="">
      <xdr:nvSpPr>
        <xdr:cNvPr id="671" name="Text Box 9">
          <a:extLst/>
        </xdr:cNvPr>
        <xdr:cNvSpPr txBox="1">
          <a:spLocks noChangeArrowheads="1"/>
        </xdr:cNvSpPr>
      </xdr:nvSpPr>
      <xdr:spPr bwMode="auto">
        <a:xfrm>
          <a:off x="6926356" y="2181162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72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295</xdr:rowOff>
    </xdr:from>
    <xdr:to>
      <xdr:col>51</xdr:col>
      <xdr:colOff>9115</xdr:colOff>
      <xdr:row>107</xdr:row>
      <xdr:rowOff>295</xdr:rowOff>
    </xdr:to>
    <xdr:sp macro="" textlink="">
      <xdr:nvSpPr>
        <xdr:cNvPr id="673" name="Text Box 9">
          <a:extLst/>
        </xdr:cNvPr>
        <xdr:cNvSpPr txBox="1">
          <a:spLocks noChangeArrowheads="1"/>
        </xdr:cNvSpPr>
      </xdr:nvSpPr>
      <xdr:spPr bwMode="auto">
        <a:xfrm>
          <a:off x="6926356" y="2180302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454</xdr:rowOff>
    </xdr:from>
    <xdr:to>
      <xdr:col>51</xdr:col>
      <xdr:colOff>9115</xdr:colOff>
      <xdr:row>107</xdr:row>
      <xdr:rowOff>454</xdr:rowOff>
    </xdr:to>
    <xdr:sp macro="" textlink="">
      <xdr:nvSpPr>
        <xdr:cNvPr id="674" name="Text Box 9">
          <a:extLst/>
        </xdr:cNvPr>
        <xdr:cNvSpPr txBox="1">
          <a:spLocks noChangeArrowheads="1"/>
        </xdr:cNvSpPr>
      </xdr:nvSpPr>
      <xdr:spPr bwMode="auto">
        <a:xfrm>
          <a:off x="6926356" y="21803179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102</xdr:row>
      <xdr:rowOff>174103</xdr:rowOff>
    </xdr:from>
    <xdr:to>
      <xdr:col>36</xdr:col>
      <xdr:colOff>68369</xdr:colOff>
      <xdr:row>103</xdr:row>
      <xdr:rowOff>0</xdr:rowOff>
    </xdr:to>
    <xdr:sp macro="" textlink="">
      <xdr:nvSpPr>
        <xdr:cNvPr id="675" name="Text Box 9">
          <a:extLst/>
        </xdr:cNvPr>
        <xdr:cNvSpPr txBox="1">
          <a:spLocks noChangeArrowheads="1"/>
        </xdr:cNvSpPr>
      </xdr:nvSpPr>
      <xdr:spPr bwMode="auto">
        <a:xfrm rot="10496791" flipH="1">
          <a:off x="7801162" y="20976703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102</xdr:row>
      <xdr:rowOff>174103</xdr:rowOff>
    </xdr:from>
    <xdr:to>
      <xdr:col>36</xdr:col>
      <xdr:colOff>68369</xdr:colOff>
      <xdr:row>103</xdr:row>
      <xdr:rowOff>0</xdr:rowOff>
    </xdr:to>
    <xdr:sp macro="" textlink="">
      <xdr:nvSpPr>
        <xdr:cNvPr id="676" name="Text Box 9">
          <a:extLst/>
        </xdr:cNvPr>
        <xdr:cNvSpPr txBox="1">
          <a:spLocks noChangeArrowheads="1"/>
        </xdr:cNvSpPr>
      </xdr:nvSpPr>
      <xdr:spPr bwMode="auto">
        <a:xfrm rot="10496791" flipH="1">
          <a:off x="7801162" y="20976703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107</xdr:row>
      <xdr:rowOff>28575</xdr:rowOff>
    </xdr:from>
    <xdr:to>
      <xdr:col>45</xdr:col>
      <xdr:colOff>133350</xdr:colOff>
      <xdr:row>107</xdr:row>
      <xdr:rowOff>28575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5076825" y="2183130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107</xdr:row>
      <xdr:rowOff>61321</xdr:rowOff>
    </xdr:from>
    <xdr:to>
      <xdr:col>38</xdr:col>
      <xdr:colOff>75375</xdr:colOff>
      <xdr:row>107</xdr:row>
      <xdr:rowOff>61321</xdr:rowOff>
    </xdr:to>
    <xdr:sp macro="" textlink="">
      <xdr:nvSpPr>
        <xdr:cNvPr id="678" name="Text Box 9">
          <a:extLst/>
        </xdr:cNvPr>
        <xdr:cNvSpPr txBox="1">
          <a:spLocks noChangeArrowheads="1"/>
        </xdr:cNvSpPr>
      </xdr:nvSpPr>
      <xdr:spPr bwMode="auto">
        <a:xfrm>
          <a:off x="4733925" y="21864046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679" name="Text Box 9">
          <a:extLst/>
        </xdr:cNvPr>
        <xdr:cNvSpPr txBox="1">
          <a:spLocks noChangeArrowheads="1"/>
        </xdr:cNvSpPr>
      </xdr:nvSpPr>
      <xdr:spPr bwMode="auto">
        <a:xfrm>
          <a:off x="8459881" y="218143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81" name="Text Box 9">
          <a:extLst/>
        </xdr:cNvPr>
        <xdr:cNvSpPr txBox="1">
          <a:spLocks noChangeArrowheads="1"/>
        </xdr:cNvSpPr>
      </xdr:nvSpPr>
      <xdr:spPr bwMode="auto">
        <a:xfrm>
          <a:off x="8459881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82" name="Text Box 9">
          <a:extLst/>
        </xdr:cNvPr>
        <xdr:cNvSpPr txBox="1">
          <a:spLocks noChangeArrowheads="1"/>
        </xdr:cNvSpPr>
      </xdr:nvSpPr>
      <xdr:spPr bwMode="auto">
        <a:xfrm>
          <a:off x="8459881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683" name="Text Box 9">
          <a:extLst/>
        </xdr:cNvPr>
        <xdr:cNvSpPr txBox="1">
          <a:spLocks noChangeArrowheads="1"/>
        </xdr:cNvSpPr>
      </xdr:nvSpPr>
      <xdr:spPr bwMode="auto">
        <a:xfrm>
          <a:off x="8459881" y="218059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684" name="Text Box 9">
          <a:extLst/>
        </xdr:cNvPr>
        <xdr:cNvSpPr txBox="1">
          <a:spLocks noChangeArrowheads="1"/>
        </xdr:cNvSpPr>
      </xdr:nvSpPr>
      <xdr:spPr bwMode="auto">
        <a:xfrm>
          <a:off x="8245288" y="21805900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685" name="Text Box 9">
          <a:extLst/>
        </xdr:cNvPr>
        <xdr:cNvSpPr txBox="1">
          <a:spLocks noChangeArrowheads="1"/>
        </xdr:cNvSpPr>
      </xdr:nvSpPr>
      <xdr:spPr bwMode="auto">
        <a:xfrm>
          <a:off x="7802656" y="218143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86" name="Text Box 9">
          <a:extLst/>
        </xdr:cNvPr>
        <xdr:cNvSpPr txBox="1">
          <a:spLocks noChangeArrowheads="1"/>
        </xdr:cNvSpPr>
      </xdr:nvSpPr>
      <xdr:spPr bwMode="auto">
        <a:xfrm>
          <a:off x="7802656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87" name="Text Box 9">
          <a:extLst/>
        </xdr:cNvPr>
        <xdr:cNvSpPr txBox="1">
          <a:spLocks noChangeArrowheads="1"/>
        </xdr:cNvSpPr>
      </xdr:nvSpPr>
      <xdr:spPr bwMode="auto">
        <a:xfrm>
          <a:off x="7802656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688" name="Text Box 9">
          <a:extLst/>
        </xdr:cNvPr>
        <xdr:cNvSpPr txBox="1">
          <a:spLocks noChangeArrowheads="1"/>
        </xdr:cNvSpPr>
      </xdr:nvSpPr>
      <xdr:spPr bwMode="auto">
        <a:xfrm>
          <a:off x="7802656" y="218059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689" name="Text Box 9">
          <a:extLst/>
        </xdr:cNvPr>
        <xdr:cNvSpPr txBox="1">
          <a:spLocks noChangeArrowheads="1"/>
        </xdr:cNvSpPr>
      </xdr:nvSpPr>
      <xdr:spPr bwMode="auto">
        <a:xfrm>
          <a:off x="7588063" y="21805900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690" name="Text Box 9">
          <a:extLst/>
        </xdr:cNvPr>
        <xdr:cNvSpPr txBox="1">
          <a:spLocks noChangeArrowheads="1"/>
        </xdr:cNvSpPr>
      </xdr:nvSpPr>
      <xdr:spPr bwMode="auto">
        <a:xfrm>
          <a:off x="8459881" y="218143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91" name="Text Box 9">
          <a:extLst/>
        </xdr:cNvPr>
        <xdr:cNvSpPr txBox="1">
          <a:spLocks noChangeArrowheads="1"/>
        </xdr:cNvSpPr>
      </xdr:nvSpPr>
      <xdr:spPr bwMode="auto">
        <a:xfrm>
          <a:off x="8459881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92" name="Text Box 9">
          <a:extLst/>
        </xdr:cNvPr>
        <xdr:cNvSpPr txBox="1">
          <a:spLocks noChangeArrowheads="1"/>
        </xdr:cNvSpPr>
      </xdr:nvSpPr>
      <xdr:spPr bwMode="auto">
        <a:xfrm>
          <a:off x="8459881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693" name="Text Box 9">
          <a:extLst/>
        </xdr:cNvPr>
        <xdr:cNvSpPr txBox="1">
          <a:spLocks noChangeArrowheads="1"/>
        </xdr:cNvSpPr>
      </xdr:nvSpPr>
      <xdr:spPr bwMode="auto">
        <a:xfrm>
          <a:off x="7802656" y="218143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94" name="Text Box 9">
          <a:extLst/>
        </xdr:cNvPr>
        <xdr:cNvSpPr txBox="1">
          <a:spLocks noChangeArrowheads="1"/>
        </xdr:cNvSpPr>
      </xdr:nvSpPr>
      <xdr:spPr bwMode="auto">
        <a:xfrm>
          <a:off x="7802656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95" name="Text Box 9">
          <a:extLst/>
        </xdr:cNvPr>
        <xdr:cNvSpPr txBox="1">
          <a:spLocks noChangeArrowheads="1"/>
        </xdr:cNvSpPr>
      </xdr:nvSpPr>
      <xdr:spPr bwMode="auto">
        <a:xfrm>
          <a:off x="7802656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0</xdr:rowOff>
    </xdr:from>
    <xdr:to>
      <xdr:col>54</xdr:col>
      <xdr:colOff>9525</xdr:colOff>
      <xdr:row>107</xdr:row>
      <xdr:rowOff>0</xdr:rowOff>
    </xdr:to>
    <xdr:sp macro="" textlink="">
      <xdr:nvSpPr>
        <xdr:cNvPr id="696" name="Text Box 9"/>
        <xdr:cNvSpPr txBox="1">
          <a:spLocks noChangeArrowheads="1"/>
        </xdr:cNvSpPr>
      </xdr:nvSpPr>
      <xdr:spPr bwMode="auto">
        <a:xfrm>
          <a:off x="7800975" y="2180272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697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698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699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00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01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02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03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04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05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06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07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08" name="Text Box 9">
          <a:extLst/>
        </xdr:cNvPr>
        <xdr:cNvSpPr txBox="1">
          <a:spLocks noChangeArrowheads="1"/>
        </xdr:cNvSpPr>
      </xdr:nvSpPr>
      <xdr:spPr bwMode="auto">
        <a:xfrm>
          <a:off x="6705600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09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10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11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12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13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14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15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16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17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18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19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20" name="Text Box 9">
          <a:extLst/>
        </xdr:cNvPr>
        <xdr:cNvSpPr txBox="1">
          <a:spLocks noChangeArrowheads="1"/>
        </xdr:cNvSpPr>
      </xdr:nvSpPr>
      <xdr:spPr bwMode="auto">
        <a:xfrm>
          <a:off x="6705600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21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22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23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24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25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26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27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28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29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30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31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32" name="Text Box 9">
          <a:extLst/>
        </xdr:cNvPr>
        <xdr:cNvSpPr txBox="1">
          <a:spLocks noChangeArrowheads="1"/>
        </xdr:cNvSpPr>
      </xdr:nvSpPr>
      <xdr:spPr bwMode="auto">
        <a:xfrm>
          <a:off x="6705600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33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34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35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36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37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38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39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40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41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42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43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44" name="Text Box 9">
          <a:extLst/>
        </xdr:cNvPr>
        <xdr:cNvSpPr txBox="1">
          <a:spLocks noChangeArrowheads="1"/>
        </xdr:cNvSpPr>
      </xdr:nvSpPr>
      <xdr:spPr bwMode="auto">
        <a:xfrm>
          <a:off x="6705600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45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46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47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48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49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50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51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52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53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54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55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56" name="Text Box 9">
          <a:extLst/>
        </xdr:cNvPr>
        <xdr:cNvSpPr txBox="1">
          <a:spLocks noChangeArrowheads="1"/>
        </xdr:cNvSpPr>
      </xdr:nvSpPr>
      <xdr:spPr bwMode="auto">
        <a:xfrm>
          <a:off x="6705600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57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58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59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60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61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62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63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64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65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66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67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68" name="Text Box 9">
          <a:extLst/>
        </xdr:cNvPr>
        <xdr:cNvSpPr txBox="1">
          <a:spLocks noChangeArrowheads="1"/>
        </xdr:cNvSpPr>
      </xdr:nvSpPr>
      <xdr:spPr bwMode="auto">
        <a:xfrm>
          <a:off x="6705600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69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70" name="Text Box 9">
          <a:extLst/>
        </xdr:cNvPr>
        <xdr:cNvSpPr txBox="1">
          <a:spLocks noChangeArrowheads="1"/>
        </xdr:cNvSpPr>
      </xdr:nvSpPr>
      <xdr:spPr bwMode="auto">
        <a:xfrm>
          <a:off x="7362825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71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72" name="Text Box 9">
          <a:extLst/>
        </xdr:cNvPr>
        <xdr:cNvSpPr txBox="1">
          <a:spLocks noChangeArrowheads="1"/>
        </xdr:cNvSpPr>
      </xdr:nvSpPr>
      <xdr:spPr bwMode="auto">
        <a:xfrm>
          <a:off x="7362825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73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774" name="Text Box 9">
          <a:extLst/>
        </xdr:cNvPr>
        <xdr:cNvSpPr txBox="1">
          <a:spLocks noChangeArrowheads="1"/>
        </xdr:cNvSpPr>
      </xdr:nvSpPr>
      <xdr:spPr bwMode="auto">
        <a:xfrm>
          <a:off x="7362825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75" name="Text Box 9">
          <a:extLst/>
        </xdr:cNvPr>
        <xdr:cNvSpPr txBox="1">
          <a:spLocks noChangeArrowheads="1"/>
        </xdr:cNvSpPr>
      </xdr:nvSpPr>
      <xdr:spPr bwMode="auto">
        <a:xfrm>
          <a:off x="6707281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776" name="Text Box 9">
          <a:extLst/>
        </xdr:cNvPr>
        <xdr:cNvSpPr txBox="1">
          <a:spLocks noChangeArrowheads="1"/>
        </xdr:cNvSpPr>
      </xdr:nvSpPr>
      <xdr:spPr bwMode="auto">
        <a:xfrm>
          <a:off x="6707281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77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778" name="Text Box 9">
          <a:extLst/>
        </xdr:cNvPr>
        <xdr:cNvSpPr txBox="1">
          <a:spLocks noChangeArrowheads="1"/>
        </xdr:cNvSpPr>
      </xdr:nvSpPr>
      <xdr:spPr bwMode="auto">
        <a:xfrm>
          <a:off x="6707281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779" name="Text Box 9">
          <a:extLst/>
        </xdr:cNvPr>
        <xdr:cNvSpPr txBox="1">
          <a:spLocks noChangeArrowheads="1"/>
        </xdr:cNvSpPr>
      </xdr:nvSpPr>
      <xdr:spPr bwMode="auto">
        <a:xfrm>
          <a:off x="6707281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780" name="Text Box 9">
          <a:extLst/>
        </xdr:cNvPr>
        <xdr:cNvSpPr txBox="1">
          <a:spLocks noChangeArrowheads="1"/>
        </xdr:cNvSpPr>
      </xdr:nvSpPr>
      <xdr:spPr bwMode="auto">
        <a:xfrm>
          <a:off x="7362825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781" name="Text Box 9">
          <a:extLst/>
        </xdr:cNvPr>
        <xdr:cNvSpPr txBox="1">
          <a:spLocks noChangeArrowheads="1"/>
        </xdr:cNvSpPr>
      </xdr:nvSpPr>
      <xdr:spPr bwMode="auto">
        <a:xfrm>
          <a:off x="7362825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82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783" name="Text Box 9">
          <a:extLst/>
        </xdr:cNvPr>
        <xdr:cNvSpPr txBox="1">
          <a:spLocks noChangeArrowheads="1"/>
        </xdr:cNvSpPr>
      </xdr:nvSpPr>
      <xdr:spPr bwMode="auto">
        <a:xfrm>
          <a:off x="7362825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784" name="Text Box 9">
          <a:extLst/>
        </xdr:cNvPr>
        <xdr:cNvSpPr txBox="1">
          <a:spLocks noChangeArrowheads="1"/>
        </xdr:cNvSpPr>
      </xdr:nvSpPr>
      <xdr:spPr bwMode="auto">
        <a:xfrm>
          <a:off x="7362825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785" name="Text Box 9">
          <a:extLst/>
        </xdr:cNvPr>
        <xdr:cNvSpPr txBox="1">
          <a:spLocks noChangeArrowheads="1"/>
        </xdr:cNvSpPr>
      </xdr:nvSpPr>
      <xdr:spPr bwMode="auto">
        <a:xfrm>
          <a:off x="7362825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786" name="Text Box 9">
          <a:extLst/>
        </xdr:cNvPr>
        <xdr:cNvSpPr txBox="1">
          <a:spLocks noChangeArrowheads="1"/>
        </xdr:cNvSpPr>
      </xdr:nvSpPr>
      <xdr:spPr bwMode="auto">
        <a:xfrm>
          <a:off x="802173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787" name="Text Box 9">
          <a:extLst/>
        </xdr:cNvPr>
        <xdr:cNvSpPr txBox="1">
          <a:spLocks noChangeArrowheads="1"/>
        </xdr:cNvSpPr>
      </xdr:nvSpPr>
      <xdr:spPr bwMode="auto">
        <a:xfrm>
          <a:off x="802173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788" name="Text Box 9">
          <a:extLst/>
        </xdr:cNvPr>
        <xdr:cNvSpPr txBox="1">
          <a:spLocks noChangeArrowheads="1"/>
        </xdr:cNvSpPr>
      </xdr:nvSpPr>
      <xdr:spPr bwMode="auto">
        <a:xfrm>
          <a:off x="8021731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789" name="Text Box 9">
          <a:extLst/>
        </xdr:cNvPr>
        <xdr:cNvSpPr txBox="1">
          <a:spLocks noChangeArrowheads="1"/>
        </xdr:cNvSpPr>
      </xdr:nvSpPr>
      <xdr:spPr bwMode="auto">
        <a:xfrm>
          <a:off x="802173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790" name="Text Box 9">
          <a:extLst/>
        </xdr:cNvPr>
        <xdr:cNvSpPr txBox="1">
          <a:spLocks noChangeArrowheads="1"/>
        </xdr:cNvSpPr>
      </xdr:nvSpPr>
      <xdr:spPr bwMode="auto">
        <a:xfrm>
          <a:off x="802173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791" name="Text Box 9">
          <a:extLst/>
        </xdr:cNvPr>
        <xdr:cNvSpPr txBox="1">
          <a:spLocks noChangeArrowheads="1"/>
        </xdr:cNvSpPr>
      </xdr:nvSpPr>
      <xdr:spPr bwMode="auto">
        <a:xfrm>
          <a:off x="8021731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792" name="Text Box 9">
          <a:extLst/>
        </xdr:cNvPr>
        <xdr:cNvSpPr txBox="1">
          <a:spLocks noChangeArrowheads="1"/>
        </xdr:cNvSpPr>
      </xdr:nvSpPr>
      <xdr:spPr bwMode="auto">
        <a:xfrm>
          <a:off x="57318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793" name="Text Box 9">
          <a:extLst/>
        </xdr:cNvPr>
        <xdr:cNvSpPr txBox="1">
          <a:spLocks noChangeArrowheads="1"/>
        </xdr:cNvSpPr>
      </xdr:nvSpPr>
      <xdr:spPr bwMode="auto">
        <a:xfrm>
          <a:off x="57318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187325</xdr:rowOff>
    </xdr:from>
    <xdr:to>
      <xdr:col>19</xdr:col>
      <xdr:colOff>9115</xdr:colOff>
      <xdr:row>107</xdr:row>
      <xdr:rowOff>187325</xdr:rowOff>
    </xdr:to>
    <xdr:sp macro="" textlink="">
      <xdr:nvSpPr>
        <xdr:cNvPr id="794" name="Text Box 9">
          <a:extLst/>
        </xdr:cNvPr>
        <xdr:cNvSpPr txBox="1">
          <a:spLocks noChangeArrowheads="1"/>
        </xdr:cNvSpPr>
      </xdr:nvSpPr>
      <xdr:spPr bwMode="auto">
        <a:xfrm>
          <a:off x="573181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795" name="Text Box 9">
          <a:extLst/>
        </xdr:cNvPr>
        <xdr:cNvSpPr txBox="1">
          <a:spLocks noChangeArrowheads="1"/>
        </xdr:cNvSpPr>
      </xdr:nvSpPr>
      <xdr:spPr bwMode="auto">
        <a:xfrm>
          <a:off x="57318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796" name="Text Box 9">
          <a:extLst/>
        </xdr:cNvPr>
        <xdr:cNvSpPr txBox="1">
          <a:spLocks noChangeArrowheads="1"/>
        </xdr:cNvSpPr>
      </xdr:nvSpPr>
      <xdr:spPr bwMode="auto">
        <a:xfrm>
          <a:off x="57318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187325</xdr:rowOff>
    </xdr:from>
    <xdr:to>
      <xdr:col>19</xdr:col>
      <xdr:colOff>9115</xdr:colOff>
      <xdr:row>107</xdr:row>
      <xdr:rowOff>187325</xdr:rowOff>
    </xdr:to>
    <xdr:sp macro="" textlink="">
      <xdr:nvSpPr>
        <xdr:cNvPr id="797" name="Text Box 9">
          <a:extLst/>
        </xdr:cNvPr>
        <xdr:cNvSpPr txBox="1">
          <a:spLocks noChangeArrowheads="1"/>
        </xdr:cNvSpPr>
      </xdr:nvSpPr>
      <xdr:spPr bwMode="auto">
        <a:xfrm>
          <a:off x="573181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798" name="Text Box 9">
          <a:extLst/>
        </xdr:cNvPr>
        <xdr:cNvSpPr txBox="1">
          <a:spLocks noChangeArrowheads="1"/>
        </xdr:cNvSpPr>
      </xdr:nvSpPr>
      <xdr:spPr bwMode="auto">
        <a:xfrm>
          <a:off x="889803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799" name="Text Box 9">
          <a:extLst/>
        </xdr:cNvPr>
        <xdr:cNvSpPr txBox="1">
          <a:spLocks noChangeArrowheads="1"/>
        </xdr:cNvSpPr>
      </xdr:nvSpPr>
      <xdr:spPr bwMode="auto">
        <a:xfrm>
          <a:off x="8898031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800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68369</xdr:colOff>
      <xdr:row>103</xdr:row>
      <xdr:rowOff>0</xdr:rowOff>
    </xdr:to>
    <xdr:sp macro="" textlink="">
      <xdr:nvSpPr>
        <xdr:cNvPr id="801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8208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68369</xdr:colOff>
      <xdr:row>103</xdr:row>
      <xdr:rowOff>0</xdr:rowOff>
    </xdr:to>
    <xdr:sp macro="" textlink="">
      <xdr:nvSpPr>
        <xdr:cNvPr id="802" name="Text Box 9">
          <a:extLst/>
        </xdr:cNvPr>
        <xdr:cNvSpPr txBox="1">
          <a:spLocks noChangeArrowheads="1"/>
        </xdr:cNvSpPr>
      </xdr:nvSpPr>
      <xdr:spPr bwMode="auto">
        <a:xfrm rot="10496791" flipH="1">
          <a:off x="692486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105</xdr:row>
      <xdr:rowOff>180975</xdr:rowOff>
    </xdr:from>
    <xdr:to>
      <xdr:col>55</xdr:col>
      <xdr:colOff>9525</xdr:colOff>
      <xdr:row>108</xdr:row>
      <xdr:rowOff>0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12134850" y="21583650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0</xdr:colOff>
      <xdr:row>107</xdr:row>
      <xdr:rowOff>98844</xdr:rowOff>
    </xdr:from>
    <xdr:to>
      <xdr:col>52</xdr:col>
      <xdr:colOff>134786</xdr:colOff>
      <xdr:row>108</xdr:row>
      <xdr:rowOff>0</xdr:rowOff>
    </xdr:to>
    <xdr:sp macro="" textlink="">
      <xdr:nvSpPr>
        <xdr:cNvPr id="804" name="Text Box 9"/>
        <xdr:cNvSpPr txBox="1">
          <a:spLocks noChangeArrowheads="1"/>
        </xdr:cNvSpPr>
      </xdr:nvSpPr>
      <xdr:spPr bwMode="auto">
        <a:xfrm rot="10800000">
          <a:off x="7800975" y="21901569"/>
          <a:ext cx="3859061" cy="101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23</xdr:col>
      <xdr:colOff>123825</xdr:colOff>
      <xdr:row>107</xdr:row>
      <xdr:rowOff>28575</xdr:rowOff>
    </xdr:from>
    <xdr:to>
      <xdr:col>46</xdr:col>
      <xdr:colOff>133350</xdr:colOff>
      <xdr:row>107</xdr:row>
      <xdr:rowOff>28575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5295900" y="2183130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107</xdr:row>
      <xdr:rowOff>61321</xdr:rowOff>
    </xdr:from>
    <xdr:to>
      <xdr:col>39</xdr:col>
      <xdr:colOff>75375</xdr:colOff>
      <xdr:row>107</xdr:row>
      <xdr:rowOff>61321</xdr:rowOff>
    </xdr:to>
    <xdr:sp macro="" textlink="">
      <xdr:nvSpPr>
        <xdr:cNvPr id="806" name="Text Box 9"/>
        <xdr:cNvSpPr txBox="1">
          <a:spLocks noChangeArrowheads="1"/>
        </xdr:cNvSpPr>
      </xdr:nvSpPr>
      <xdr:spPr bwMode="auto">
        <a:xfrm>
          <a:off x="4953000" y="21864046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11625</xdr:rowOff>
    </xdr:from>
    <xdr:to>
      <xdr:col>55</xdr:col>
      <xdr:colOff>9115</xdr:colOff>
      <xdr:row>107</xdr:row>
      <xdr:rowOff>11625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8678956" y="218143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08" name="Text Box 9"/>
        <xdr:cNvSpPr txBox="1">
          <a:spLocks noChangeArrowheads="1"/>
        </xdr:cNvSpPr>
      </xdr:nvSpPr>
      <xdr:spPr bwMode="auto">
        <a:xfrm>
          <a:off x="8678956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8678956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3175</xdr:rowOff>
    </xdr:from>
    <xdr:to>
      <xdr:col>55</xdr:col>
      <xdr:colOff>9115</xdr:colOff>
      <xdr:row>107</xdr:row>
      <xdr:rowOff>3175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8678956" y="218059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107</xdr:row>
      <xdr:rowOff>3175</xdr:rowOff>
    </xdr:from>
    <xdr:to>
      <xdr:col>53</xdr:col>
      <xdr:colOff>151420</xdr:colOff>
      <xdr:row>107</xdr:row>
      <xdr:rowOff>3175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8464363" y="21805900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11625</xdr:rowOff>
    </xdr:from>
    <xdr:to>
      <xdr:col>55</xdr:col>
      <xdr:colOff>9115</xdr:colOff>
      <xdr:row>107</xdr:row>
      <xdr:rowOff>11625</xdr:rowOff>
    </xdr:to>
    <xdr:sp macro="" textlink="">
      <xdr:nvSpPr>
        <xdr:cNvPr id="812" name="Text Box 9"/>
        <xdr:cNvSpPr txBox="1">
          <a:spLocks noChangeArrowheads="1"/>
        </xdr:cNvSpPr>
      </xdr:nvSpPr>
      <xdr:spPr bwMode="auto">
        <a:xfrm>
          <a:off x="8021731" y="218143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8021731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14" name="Text Box 9"/>
        <xdr:cNvSpPr txBox="1">
          <a:spLocks noChangeArrowheads="1"/>
        </xdr:cNvSpPr>
      </xdr:nvSpPr>
      <xdr:spPr bwMode="auto">
        <a:xfrm>
          <a:off x="8021731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3175</xdr:rowOff>
    </xdr:from>
    <xdr:to>
      <xdr:col>55</xdr:col>
      <xdr:colOff>9115</xdr:colOff>
      <xdr:row>107</xdr:row>
      <xdr:rowOff>3175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8021731" y="2180590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107</xdr:row>
      <xdr:rowOff>3175</xdr:rowOff>
    </xdr:from>
    <xdr:to>
      <xdr:col>53</xdr:col>
      <xdr:colOff>151420</xdr:colOff>
      <xdr:row>107</xdr:row>
      <xdr:rowOff>3175</xdr:rowOff>
    </xdr:to>
    <xdr:sp macro="" textlink="">
      <xdr:nvSpPr>
        <xdr:cNvPr id="816" name="Text Box 9"/>
        <xdr:cNvSpPr txBox="1">
          <a:spLocks noChangeArrowheads="1"/>
        </xdr:cNvSpPr>
      </xdr:nvSpPr>
      <xdr:spPr bwMode="auto">
        <a:xfrm>
          <a:off x="7807138" y="21805900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11625</xdr:rowOff>
    </xdr:from>
    <xdr:to>
      <xdr:col>55</xdr:col>
      <xdr:colOff>9115</xdr:colOff>
      <xdr:row>107</xdr:row>
      <xdr:rowOff>11625</xdr:rowOff>
    </xdr:to>
    <xdr:sp macro="" textlink="">
      <xdr:nvSpPr>
        <xdr:cNvPr id="817" name="Text Box 9"/>
        <xdr:cNvSpPr txBox="1">
          <a:spLocks noChangeArrowheads="1"/>
        </xdr:cNvSpPr>
      </xdr:nvSpPr>
      <xdr:spPr bwMode="auto">
        <a:xfrm>
          <a:off x="8678956" y="2181435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18" name="Text Box 9"/>
        <xdr:cNvSpPr txBox="1">
          <a:spLocks noChangeArrowheads="1"/>
        </xdr:cNvSpPr>
      </xdr:nvSpPr>
      <xdr:spPr bwMode="auto">
        <a:xfrm>
          <a:off x="8678956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19" name="Text Box 9"/>
        <xdr:cNvSpPr txBox="1">
          <a:spLocks noChangeArrowheads="1"/>
        </xdr:cNvSpPr>
      </xdr:nvSpPr>
      <xdr:spPr bwMode="auto">
        <a:xfrm>
          <a:off x="8678956" y="218057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107</xdr:row>
      <xdr:rowOff>3175</xdr:rowOff>
    </xdr:from>
    <xdr:to>
      <xdr:col>55</xdr:col>
      <xdr:colOff>9115</xdr:colOff>
      <xdr:row>107</xdr:row>
      <xdr:rowOff>3175</xdr:rowOff>
    </xdr:to>
    <xdr:sp macro="" textlink="">
      <xdr:nvSpPr>
        <xdr:cNvPr id="820" name="Text Box 9"/>
        <xdr:cNvSpPr txBox="1">
          <a:spLocks noChangeArrowheads="1"/>
        </xdr:cNvSpPr>
      </xdr:nvSpPr>
      <xdr:spPr bwMode="auto">
        <a:xfrm>
          <a:off x="8678956" y="21805900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107</xdr:row>
      <xdr:rowOff>3175</xdr:rowOff>
    </xdr:from>
    <xdr:to>
      <xdr:col>53</xdr:col>
      <xdr:colOff>151420</xdr:colOff>
      <xdr:row>107</xdr:row>
      <xdr:rowOff>3175</xdr:rowOff>
    </xdr:to>
    <xdr:sp macro="" textlink="">
      <xdr:nvSpPr>
        <xdr:cNvPr id="821" name="Text Box 9"/>
        <xdr:cNvSpPr txBox="1">
          <a:spLocks noChangeArrowheads="1"/>
        </xdr:cNvSpPr>
      </xdr:nvSpPr>
      <xdr:spPr bwMode="auto">
        <a:xfrm>
          <a:off x="8464363" y="21805900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11625</xdr:rowOff>
    </xdr:from>
    <xdr:to>
      <xdr:col>55</xdr:col>
      <xdr:colOff>9115</xdr:colOff>
      <xdr:row>107</xdr:row>
      <xdr:rowOff>11625</xdr:rowOff>
    </xdr:to>
    <xdr:sp macro="" textlink="">
      <xdr:nvSpPr>
        <xdr:cNvPr id="822" name="Text Box 9"/>
        <xdr:cNvSpPr txBox="1">
          <a:spLocks noChangeArrowheads="1"/>
        </xdr:cNvSpPr>
      </xdr:nvSpPr>
      <xdr:spPr bwMode="auto">
        <a:xfrm>
          <a:off x="8021731" y="21814350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23" name="Text Box 9"/>
        <xdr:cNvSpPr txBox="1">
          <a:spLocks noChangeArrowheads="1"/>
        </xdr:cNvSpPr>
      </xdr:nvSpPr>
      <xdr:spPr bwMode="auto">
        <a:xfrm>
          <a:off x="8021731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55</xdr:col>
      <xdr:colOff>9115</xdr:colOff>
      <xdr:row>107</xdr:row>
      <xdr:rowOff>3016</xdr:rowOff>
    </xdr:to>
    <xdr:sp macro="" textlink="">
      <xdr:nvSpPr>
        <xdr:cNvPr id="824" name="Text Box 9"/>
        <xdr:cNvSpPr txBox="1">
          <a:spLocks noChangeArrowheads="1"/>
        </xdr:cNvSpPr>
      </xdr:nvSpPr>
      <xdr:spPr bwMode="auto">
        <a:xfrm>
          <a:off x="8021731" y="21805741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107</xdr:row>
      <xdr:rowOff>0</xdr:rowOff>
    </xdr:from>
    <xdr:to>
      <xdr:col>55</xdr:col>
      <xdr:colOff>9525</xdr:colOff>
      <xdr:row>107</xdr:row>
      <xdr:rowOff>0</xdr:rowOff>
    </xdr:to>
    <xdr:sp macro="" textlink="">
      <xdr:nvSpPr>
        <xdr:cNvPr id="825" name="Text Box 9"/>
        <xdr:cNvSpPr txBox="1">
          <a:spLocks noChangeArrowheads="1"/>
        </xdr:cNvSpPr>
      </xdr:nvSpPr>
      <xdr:spPr bwMode="auto">
        <a:xfrm>
          <a:off x="8020050" y="21802725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26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27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28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29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30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31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32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33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34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35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36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37" name="Text Box 9"/>
        <xdr:cNvSpPr txBox="1">
          <a:spLocks noChangeArrowheads="1"/>
        </xdr:cNvSpPr>
      </xdr:nvSpPr>
      <xdr:spPr bwMode="auto">
        <a:xfrm>
          <a:off x="6924675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38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39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40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41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42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43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44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45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46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47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48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49" name="Text Box 9"/>
        <xdr:cNvSpPr txBox="1">
          <a:spLocks noChangeArrowheads="1"/>
        </xdr:cNvSpPr>
      </xdr:nvSpPr>
      <xdr:spPr bwMode="auto">
        <a:xfrm>
          <a:off x="6924675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51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52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53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54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55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56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57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59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60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61" name="Text Box 9"/>
        <xdr:cNvSpPr txBox="1">
          <a:spLocks noChangeArrowheads="1"/>
        </xdr:cNvSpPr>
      </xdr:nvSpPr>
      <xdr:spPr bwMode="auto">
        <a:xfrm>
          <a:off x="6924675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62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63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64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65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66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67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68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69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70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71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72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73" name="Text Box 9"/>
        <xdr:cNvSpPr txBox="1">
          <a:spLocks noChangeArrowheads="1"/>
        </xdr:cNvSpPr>
      </xdr:nvSpPr>
      <xdr:spPr bwMode="auto">
        <a:xfrm>
          <a:off x="6924675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74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75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76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77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78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79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80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81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82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83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84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85" name="Text Box 9"/>
        <xdr:cNvSpPr txBox="1">
          <a:spLocks noChangeArrowheads="1"/>
        </xdr:cNvSpPr>
      </xdr:nvSpPr>
      <xdr:spPr bwMode="auto">
        <a:xfrm>
          <a:off x="6924675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86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87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88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89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91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92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93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94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895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896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897" name="Text Box 9"/>
        <xdr:cNvSpPr txBox="1">
          <a:spLocks noChangeArrowheads="1"/>
        </xdr:cNvSpPr>
      </xdr:nvSpPr>
      <xdr:spPr bwMode="auto">
        <a:xfrm>
          <a:off x="6924675" y="21805900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899" name="Text Box 9"/>
        <xdr:cNvSpPr txBox="1">
          <a:spLocks noChangeArrowheads="1"/>
        </xdr:cNvSpPr>
      </xdr:nvSpPr>
      <xdr:spPr bwMode="auto">
        <a:xfrm>
          <a:off x="7581900" y="218143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900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901" name="Text Box 9"/>
        <xdr:cNvSpPr txBox="1">
          <a:spLocks noChangeArrowheads="1"/>
        </xdr:cNvSpPr>
      </xdr:nvSpPr>
      <xdr:spPr bwMode="auto">
        <a:xfrm>
          <a:off x="7581900" y="21805741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902" name="Text Box 9"/>
        <xdr:cNvSpPr txBox="1">
          <a:spLocks noChangeArrowheads="1"/>
        </xdr:cNvSpPr>
      </xdr:nvSpPr>
      <xdr:spPr bwMode="auto">
        <a:xfrm>
          <a:off x="7581900" y="2180590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3175</xdr:rowOff>
    </xdr:from>
    <xdr:to>
      <xdr:col>49</xdr:col>
      <xdr:colOff>151420</xdr:colOff>
      <xdr:row>107</xdr:row>
      <xdr:rowOff>3175</xdr:rowOff>
    </xdr:to>
    <xdr:sp macro="" textlink="">
      <xdr:nvSpPr>
        <xdr:cNvPr id="903" name="Text Box 9"/>
        <xdr:cNvSpPr txBox="1">
          <a:spLocks noChangeArrowheads="1"/>
        </xdr:cNvSpPr>
      </xdr:nvSpPr>
      <xdr:spPr bwMode="auto">
        <a:xfrm>
          <a:off x="7581900" y="21805900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904" name="Text Box 9"/>
        <xdr:cNvSpPr txBox="1">
          <a:spLocks noChangeArrowheads="1"/>
        </xdr:cNvSpPr>
      </xdr:nvSpPr>
      <xdr:spPr bwMode="auto">
        <a:xfrm>
          <a:off x="6926356" y="219900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51</xdr:col>
      <xdr:colOff>9115</xdr:colOff>
      <xdr:row>107</xdr:row>
      <xdr:rowOff>11625</xdr:rowOff>
    </xdr:to>
    <xdr:sp macro="" textlink="">
      <xdr:nvSpPr>
        <xdr:cNvPr id="905" name="Text Box 9"/>
        <xdr:cNvSpPr txBox="1">
          <a:spLocks noChangeArrowheads="1"/>
        </xdr:cNvSpPr>
      </xdr:nvSpPr>
      <xdr:spPr bwMode="auto">
        <a:xfrm>
          <a:off x="6926356" y="2181435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906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51</xdr:col>
      <xdr:colOff>9115</xdr:colOff>
      <xdr:row>107</xdr:row>
      <xdr:rowOff>3016</xdr:rowOff>
    </xdr:to>
    <xdr:sp macro="" textlink="">
      <xdr:nvSpPr>
        <xdr:cNvPr id="907" name="Text Box 9"/>
        <xdr:cNvSpPr txBox="1">
          <a:spLocks noChangeArrowheads="1"/>
        </xdr:cNvSpPr>
      </xdr:nvSpPr>
      <xdr:spPr bwMode="auto">
        <a:xfrm>
          <a:off x="6926356" y="21805741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51</xdr:col>
      <xdr:colOff>9115</xdr:colOff>
      <xdr:row>107</xdr:row>
      <xdr:rowOff>3175</xdr:rowOff>
    </xdr:to>
    <xdr:sp macro="" textlink="">
      <xdr:nvSpPr>
        <xdr:cNvPr id="908" name="Text Box 9"/>
        <xdr:cNvSpPr txBox="1">
          <a:spLocks noChangeArrowheads="1"/>
        </xdr:cNvSpPr>
      </xdr:nvSpPr>
      <xdr:spPr bwMode="auto">
        <a:xfrm>
          <a:off x="6926356" y="21805900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187569</xdr:rowOff>
    </xdr:from>
    <xdr:to>
      <xdr:col>51</xdr:col>
      <xdr:colOff>9115</xdr:colOff>
      <xdr:row>107</xdr:row>
      <xdr:rowOff>187569</xdr:rowOff>
    </xdr:to>
    <xdr:sp macro="" textlink="">
      <xdr:nvSpPr>
        <xdr:cNvPr id="909" name="Text Box 9"/>
        <xdr:cNvSpPr txBox="1">
          <a:spLocks noChangeArrowheads="1"/>
        </xdr:cNvSpPr>
      </xdr:nvSpPr>
      <xdr:spPr bwMode="auto">
        <a:xfrm>
          <a:off x="7581900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187569</xdr:rowOff>
    </xdr:from>
    <xdr:to>
      <xdr:col>51</xdr:col>
      <xdr:colOff>9115</xdr:colOff>
      <xdr:row>107</xdr:row>
      <xdr:rowOff>187569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7581900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911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187569</xdr:rowOff>
    </xdr:from>
    <xdr:to>
      <xdr:col>51</xdr:col>
      <xdr:colOff>9115</xdr:colOff>
      <xdr:row>107</xdr:row>
      <xdr:rowOff>187569</xdr:rowOff>
    </xdr:to>
    <xdr:sp macro="" textlink="">
      <xdr:nvSpPr>
        <xdr:cNvPr id="912" name="Text Box 9"/>
        <xdr:cNvSpPr txBox="1">
          <a:spLocks noChangeArrowheads="1"/>
        </xdr:cNvSpPr>
      </xdr:nvSpPr>
      <xdr:spPr bwMode="auto">
        <a:xfrm>
          <a:off x="7581900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187569</xdr:rowOff>
    </xdr:from>
    <xdr:to>
      <xdr:col>51</xdr:col>
      <xdr:colOff>9115</xdr:colOff>
      <xdr:row>107</xdr:row>
      <xdr:rowOff>187569</xdr:rowOff>
    </xdr:to>
    <xdr:sp macro="" textlink="">
      <xdr:nvSpPr>
        <xdr:cNvPr id="913" name="Text Box 9"/>
        <xdr:cNvSpPr txBox="1">
          <a:spLocks noChangeArrowheads="1"/>
        </xdr:cNvSpPr>
      </xdr:nvSpPr>
      <xdr:spPr bwMode="auto">
        <a:xfrm>
          <a:off x="7581900" y="2199029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187325</xdr:rowOff>
    </xdr:from>
    <xdr:to>
      <xdr:col>51</xdr:col>
      <xdr:colOff>9115</xdr:colOff>
      <xdr:row>107</xdr:row>
      <xdr:rowOff>187325</xdr:rowOff>
    </xdr:to>
    <xdr:sp macro="" textlink="">
      <xdr:nvSpPr>
        <xdr:cNvPr id="914" name="Text Box 9"/>
        <xdr:cNvSpPr txBox="1">
          <a:spLocks noChangeArrowheads="1"/>
        </xdr:cNvSpPr>
      </xdr:nvSpPr>
      <xdr:spPr bwMode="auto">
        <a:xfrm>
          <a:off x="7581900" y="21990050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54</xdr:col>
      <xdr:colOff>9115</xdr:colOff>
      <xdr:row>107</xdr:row>
      <xdr:rowOff>187569</xdr:rowOff>
    </xdr:to>
    <xdr:sp macro="" textlink="">
      <xdr:nvSpPr>
        <xdr:cNvPr id="915" name="Text Box 9"/>
        <xdr:cNvSpPr txBox="1">
          <a:spLocks noChangeArrowheads="1"/>
        </xdr:cNvSpPr>
      </xdr:nvSpPr>
      <xdr:spPr bwMode="auto">
        <a:xfrm>
          <a:off x="824080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54</xdr:col>
      <xdr:colOff>9115</xdr:colOff>
      <xdr:row>107</xdr:row>
      <xdr:rowOff>187569</xdr:rowOff>
    </xdr:to>
    <xdr:sp macro="" textlink="">
      <xdr:nvSpPr>
        <xdr:cNvPr id="916" name="Text Box 9"/>
        <xdr:cNvSpPr txBox="1">
          <a:spLocks noChangeArrowheads="1"/>
        </xdr:cNvSpPr>
      </xdr:nvSpPr>
      <xdr:spPr bwMode="auto">
        <a:xfrm>
          <a:off x="824080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187325</xdr:rowOff>
    </xdr:from>
    <xdr:to>
      <xdr:col>54</xdr:col>
      <xdr:colOff>9115</xdr:colOff>
      <xdr:row>107</xdr:row>
      <xdr:rowOff>187325</xdr:rowOff>
    </xdr:to>
    <xdr:sp macro="" textlink="">
      <xdr:nvSpPr>
        <xdr:cNvPr id="917" name="Text Box 9"/>
        <xdr:cNvSpPr txBox="1">
          <a:spLocks noChangeArrowheads="1"/>
        </xdr:cNvSpPr>
      </xdr:nvSpPr>
      <xdr:spPr bwMode="auto">
        <a:xfrm>
          <a:off x="8240806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54</xdr:col>
      <xdr:colOff>9115</xdr:colOff>
      <xdr:row>107</xdr:row>
      <xdr:rowOff>187569</xdr:rowOff>
    </xdr:to>
    <xdr:sp macro="" textlink="">
      <xdr:nvSpPr>
        <xdr:cNvPr id="918" name="Text Box 9"/>
        <xdr:cNvSpPr txBox="1">
          <a:spLocks noChangeArrowheads="1"/>
        </xdr:cNvSpPr>
      </xdr:nvSpPr>
      <xdr:spPr bwMode="auto">
        <a:xfrm>
          <a:off x="824080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54</xdr:col>
      <xdr:colOff>9115</xdr:colOff>
      <xdr:row>107</xdr:row>
      <xdr:rowOff>187569</xdr:rowOff>
    </xdr:to>
    <xdr:sp macro="" textlink="">
      <xdr:nvSpPr>
        <xdr:cNvPr id="919" name="Text Box 9"/>
        <xdr:cNvSpPr txBox="1">
          <a:spLocks noChangeArrowheads="1"/>
        </xdr:cNvSpPr>
      </xdr:nvSpPr>
      <xdr:spPr bwMode="auto">
        <a:xfrm>
          <a:off x="824080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187325</xdr:rowOff>
    </xdr:from>
    <xdr:to>
      <xdr:col>54</xdr:col>
      <xdr:colOff>9115</xdr:colOff>
      <xdr:row>107</xdr:row>
      <xdr:rowOff>187325</xdr:rowOff>
    </xdr:to>
    <xdr:sp macro="" textlink="">
      <xdr:nvSpPr>
        <xdr:cNvPr id="920" name="Text Box 9"/>
        <xdr:cNvSpPr txBox="1">
          <a:spLocks noChangeArrowheads="1"/>
        </xdr:cNvSpPr>
      </xdr:nvSpPr>
      <xdr:spPr bwMode="auto">
        <a:xfrm>
          <a:off x="8240806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20</xdr:col>
      <xdr:colOff>9115</xdr:colOff>
      <xdr:row>107</xdr:row>
      <xdr:rowOff>187569</xdr:rowOff>
    </xdr:to>
    <xdr:sp macro="" textlink="">
      <xdr:nvSpPr>
        <xdr:cNvPr id="921" name="Text Box 9"/>
        <xdr:cNvSpPr txBox="1">
          <a:spLocks noChangeArrowheads="1"/>
        </xdr:cNvSpPr>
      </xdr:nvSpPr>
      <xdr:spPr bwMode="auto">
        <a:xfrm>
          <a:off x="79225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20</xdr:col>
      <xdr:colOff>9115</xdr:colOff>
      <xdr:row>107</xdr:row>
      <xdr:rowOff>187569</xdr:rowOff>
    </xdr:to>
    <xdr:sp macro="" textlink="">
      <xdr:nvSpPr>
        <xdr:cNvPr id="922" name="Text Box 9"/>
        <xdr:cNvSpPr txBox="1">
          <a:spLocks noChangeArrowheads="1"/>
        </xdr:cNvSpPr>
      </xdr:nvSpPr>
      <xdr:spPr bwMode="auto">
        <a:xfrm>
          <a:off x="79225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187325</xdr:rowOff>
    </xdr:from>
    <xdr:to>
      <xdr:col>20</xdr:col>
      <xdr:colOff>9115</xdr:colOff>
      <xdr:row>107</xdr:row>
      <xdr:rowOff>187325</xdr:rowOff>
    </xdr:to>
    <xdr:sp macro="" textlink="">
      <xdr:nvSpPr>
        <xdr:cNvPr id="923" name="Text Box 9"/>
        <xdr:cNvSpPr txBox="1">
          <a:spLocks noChangeArrowheads="1"/>
        </xdr:cNvSpPr>
      </xdr:nvSpPr>
      <xdr:spPr bwMode="auto">
        <a:xfrm>
          <a:off x="792256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20</xdr:col>
      <xdr:colOff>9115</xdr:colOff>
      <xdr:row>107</xdr:row>
      <xdr:rowOff>187569</xdr:rowOff>
    </xdr:to>
    <xdr:sp macro="" textlink="">
      <xdr:nvSpPr>
        <xdr:cNvPr id="924" name="Text Box 9"/>
        <xdr:cNvSpPr txBox="1">
          <a:spLocks noChangeArrowheads="1"/>
        </xdr:cNvSpPr>
      </xdr:nvSpPr>
      <xdr:spPr bwMode="auto">
        <a:xfrm>
          <a:off x="79225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20</xdr:col>
      <xdr:colOff>9115</xdr:colOff>
      <xdr:row>107</xdr:row>
      <xdr:rowOff>187569</xdr:rowOff>
    </xdr:to>
    <xdr:sp macro="" textlink="">
      <xdr:nvSpPr>
        <xdr:cNvPr id="925" name="Text Box 9"/>
        <xdr:cNvSpPr txBox="1">
          <a:spLocks noChangeArrowheads="1"/>
        </xdr:cNvSpPr>
      </xdr:nvSpPr>
      <xdr:spPr bwMode="auto">
        <a:xfrm>
          <a:off x="79225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187325</xdr:rowOff>
    </xdr:from>
    <xdr:to>
      <xdr:col>20</xdr:col>
      <xdr:colOff>9115</xdr:colOff>
      <xdr:row>107</xdr:row>
      <xdr:rowOff>187325</xdr:rowOff>
    </xdr:to>
    <xdr:sp macro="" textlink="">
      <xdr:nvSpPr>
        <xdr:cNvPr id="926" name="Text Box 9"/>
        <xdr:cNvSpPr txBox="1">
          <a:spLocks noChangeArrowheads="1"/>
        </xdr:cNvSpPr>
      </xdr:nvSpPr>
      <xdr:spPr bwMode="auto">
        <a:xfrm>
          <a:off x="792256" y="21990050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107</xdr:row>
      <xdr:rowOff>187569</xdr:rowOff>
    </xdr:from>
    <xdr:to>
      <xdr:col>58</xdr:col>
      <xdr:colOff>9115</xdr:colOff>
      <xdr:row>107</xdr:row>
      <xdr:rowOff>187569</xdr:rowOff>
    </xdr:to>
    <xdr:sp macro="" textlink="">
      <xdr:nvSpPr>
        <xdr:cNvPr id="927" name="Text Box 9"/>
        <xdr:cNvSpPr txBox="1">
          <a:spLocks noChangeArrowheads="1"/>
        </xdr:cNvSpPr>
      </xdr:nvSpPr>
      <xdr:spPr bwMode="auto">
        <a:xfrm>
          <a:off x="911710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107</xdr:row>
      <xdr:rowOff>187569</xdr:rowOff>
    </xdr:from>
    <xdr:to>
      <xdr:col>58</xdr:col>
      <xdr:colOff>9115</xdr:colOff>
      <xdr:row>107</xdr:row>
      <xdr:rowOff>187569</xdr:rowOff>
    </xdr:to>
    <xdr:sp macro="" textlink="">
      <xdr:nvSpPr>
        <xdr:cNvPr id="928" name="Text Box 9"/>
        <xdr:cNvSpPr txBox="1">
          <a:spLocks noChangeArrowheads="1"/>
        </xdr:cNvSpPr>
      </xdr:nvSpPr>
      <xdr:spPr bwMode="auto">
        <a:xfrm>
          <a:off x="911710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107</xdr:row>
      <xdr:rowOff>187569</xdr:rowOff>
    </xdr:from>
    <xdr:to>
      <xdr:col>58</xdr:col>
      <xdr:colOff>9115</xdr:colOff>
      <xdr:row>107</xdr:row>
      <xdr:rowOff>187569</xdr:rowOff>
    </xdr:to>
    <xdr:sp macro="" textlink="">
      <xdr:nvSpPr>
        <xdr:cNvPr id="929" name="Text Box 9"/>
        <xdr:cNvSpPr txBox="1">
          <a:spLocks noChangeArrowheads="1"/>
        </xdr:cNvSpPr>
      </xdr:nvSpPr>
      <xdr:spPr bwMode="auto">
        <a:xfrm>
          <a:off x="9117106" y="2199029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102</xdr:row>
      <xdr:rowOff>171382</xdr:rowOff>
    </xdr:from>
    <xdr:to>
      <xdr:col>37</xdr:col>
      <xdr:colOff>68369</xdr:colOff>
      <xdr:row>103</xdr:row>
      <xdr:rowOff>0</xdr:rowOff>
    </xdr:to>
    <xdr:sp macro="" textlink="">
      <xdr:nvSpPr>
        <xdr:cNvPr id="930" name="Text Box 9"/>
        <xdr:cNvSpPr txBox="1">
          <a:spLocks noChangeArrowheads="1"/>
        </xdr:cNvSpPr>
      </xdr:nvSpPr>
      <xdr:spPr bwMode="auto">
        <a:xfrm rot="10496791" flipH="1">
          <a:off x="802023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102</xdr:row>
      <xdr:rowOff>171382</xdr:rowOff>
    </xdr:from>
    <xdr:to>
      <xdr:col>37</xdr:col>
      <xdr:colOff>68369</xdr:colOff>
      <xdr:row>103</xdr:row>
      <xdr:rowOff>0</xdr:rowOff>
    </xdr:to>
    <xdr:sp macro="" textlink="">
      <xdr:nvSpPr>
        <xdr:cNvPr id="931" name="Text Box 9"/>
        <xdr:cNvSpPr txBox="1">
          <a:spLocks noChangeArrowheads="1"/>
        </xdr:cNvSpPr>
      </xdr:nvSpPr>
      <xdr:spPr bwMode="auto">
        <a:xfrm rot="10496791" flipH="1">
          <a:off x="8020237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102</xdr:row>
      <xdr:rowOff>171382</xdr:rowOff>
    </xdr:from>
    <xdr:to>
      <xdr:col>34</xdr:col>
      <xdr:colOff>68369</xdr:colOff>
      <xdr:row>103</xdr:row>
      <xdr:rowOff>0</xdr:rowOff>
    </xdr:to>
    <xdr:sp macro="" textlink="">
      <xdr:nvSpPr>
        <xdr:cNvPr id="932" name="Text Box 9"/>
        <xdr:cNvSpPr txBox="1">
          <a:spLocks noChangeArrowheads="1"/>
        </xdr:cNvSpPr>
      </xdr:nvSpPr>
      <xdr:spPr bwMode="auto">
        <a:xfrm rot="10496791" flipH="1">
          <a:off x="7363012" y="209739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258050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8"/>
  <sheetViews>
    <sheetView view="pageBreakPreview" topLeftCell="A61" zoomScale="115" zoomScaleNormal="85" zoomScaleSheetLayoutView="115" workbookViewId="0">
      <selection activeCell="BF78" sqref="BF78:BO78"/>
    </sheetView>
  </sheetViews>
  <sheetFormatPr defaultColWidth="9.140625" defaultRowHeight="15"/>
  <cols>
    <col min="1" max="1" width="4.42578125" style="1" customWidth="1"/>
    <col min="2" max="67" width="3.28515625" style="1" customWidth="1"/>
    <col min="68" max="68" width="7.42578125" style="1" customWidth="1"/>
    <col min="69" max="16384" width="9.140625" style="1"/>
  </cols>
  <sheetData>
    <row r="1" spans="1:71" ht="16.350000000000001" customHeight="1">
      <c r="A1" s="205"/>
      <c r="B1" s="206"/>
      <c r="C1" s="207"/>
      <c r="D1" s="207"/>
      <c r="E1" s="207"/>
      <c r="F1" s="207"/>
      <c r="G1" s="158" t="s">
        <v>126</v>
      </c>
      <c r="H1" s="158"/>
      <c r="I1" s="158"/>
      <c r="J1" s="158"/>
      <c r="K1" s="158"/>
      <c r="L1" s="158"/>
      <c r="M1" s="158"/>
      <c r="N1" s="158"/>
      <c r="O1" s="158"/>
      <c r="P1" s="207"/>
      <c r="Q1" s="208"/>
      <c r="R1" s="208"/>
      <c r="S1" s="158"/>
      <c r="T1" s="207"/>
      <c r="U1" s="158" t="s">
        <v>89</v>
      </c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 t="s">
        <v>127</v>
      </c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206"/>
      <c r="BO1" s="209"/>
      <c r="BP1" s="2"/>
      <c r="BQ1" s="2"/>
      <c r="BR1" s="2"/>
      <c r="BS1" s="2"/>
    </row>
    <row r="2" spans="1:71" ht="16.350000000000001" customHeight="1">
      <c r="A2" s="210"/>
      <c r="B2" s="211"/>
      <c r="C2" s="44" t="s">
        <v>173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212"/>
      <c r="Q2" s="212"/>
      <c r="R2" s="212"/>
      <c r="S2" s="212"/>
      <c r="T2" s="212"/>
      <c r="U2" s="212"/>
      <c r="V2" s="212"/>
      <c r="W2" s="212"/>
      <c r="X2" s="44"/>
      <c r="Y2" s="44" t="s">
        <v>157</v>
      </c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212"/>
      <c r="AW2" s="44" t="s">
        <v>128</v>
      </c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211"/>
      <c r="BO2" s="213"/>
      <c r="BP2" s="2"/>
      <c r="BQ2" s="2"/>
      <c r="BR2" s="2"/>
      <c r="BS2" s="2"/>
    </row>
    <row r="3" spans="1:71" ht="16.350000000000001" customHeight="1">
      <c r="A3" s="210"/>
      <c r="B3" s="211"/>
      <c r="C3" s="44" t="s">
        <v>182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212"/>
      <c r="Q3" s="212"/>
      <c r="R3" s="106"/>
      <c r="S3" s="44"/>
      <c r="T3" s="44"/>
      <c r="U3" s="44"/>
      <c r="V3" s="106"/>
      <c r="W3" s="106"/>
      <c r="X3" s="106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166"/>
      <c r="AL3" s="44"/>
      <c r="AM3" s="44"/>
      <c r="AN3" s="44"/>
      <c r="AO3" s="44"/>
      <c r="AP3" s="106"/>
      <c r="AQ3" s="106"/>
      <c r="AR3" s="106"/>
      <c r="AS3" s="106"/>
      <c r="AT3" s="212"/>
      <c r="AU3" s="212"/>
      <c r="AV3" s="106"/>
      <c r="AW3" s="106"/>
      <c r="AX3" s="106"/>
      <c r="AY3" s="106"/>
      <c r="AZ3" s="44" t="s">
        <v>220</v>
      </c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211"/>
      <c r="BO3" s="213"/>
      <c r="BP3" s="2"/>
      <c r="BQ3" s="2"/>
      <c r="BR3" s="2"/>
      <c r="BS3" s="2"/>
    </row>
    <row r="4" spans="1:71" ht="16.350000000000001" customHeight="1">
      <c r="A4" s="210"/>
      <c r="B4" s="211"/>
      <c r="C4" s="44"/>
      <c r="D4" s="44" t="s">
        <v>219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12"/>
      <c r="Q4" s="214"/>
      <c r="R4" s="214"/>
      <c r="S4" s="106"/>
      <c r="T4" s="47"/>
      <c r="U4" s="47"/>
      <c r="V4" s="47"/>
      <c r="W4" s="47"/>
      <c r="X4" s="47"/>
      <c r="Y4" s="212"/>
      <c r="Z4" s="106"/>
      <c r="AA4" s="106"/>
      <c r="AB4" s="106"/>
      <c r="AC4" s="44" t="s">
        <v>174</v>
      </c>
      <c r="AD4" s="44"/>
      <c r="AE4" s="44"/>
      <c r="AF4" s="44"/>
      <c r="AG4" s="44"/>
      <c r="AH4" s="44"/>
      <c r="AI4" s="44"/>
      <c r="AJ4" s="44"/>
      <c r="AK4" s="166"/>
      <c r="AL4" s="106"/>
      <c r="AM4" s="106"/>
      <c r="AN4" s="106"/>
      <c r="AO4" s="106"/>
      <c r="AP4" s="106"/>
      <c r="AQ4" s="106"/>
      <c r="AR4" s="106"/>
      <c r="AS4" s="106"/>
      <c r="AT4" s="212"/>
      <c r="AU4" s="212"/>
      <c r="AV4" s="106"/>
      <c r="AW4" s="106"/>
      <c r="AX4" s="106"/>
      <c r="AY4" s="44" t="s">
        <v>287</v>
      </c>
      <c r="AZ4" s="17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211"/>
      <c r="BO4" s="213"/>
      <c r="BP4" s="2"/>
      <c r="BQ4" s="2"/>
      <c r="BR4" s="2"/>
      <c r="BS4" s="2"/>
    </row>
    <row r="5" spans="1:71" ht="16.350000000000001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48"/>
      <c r="R5" s="48"/>
      <c r="S5" s="106"/>
      <c r="T5" s="47"/>
      <c r="U5" s="47"/>
      <c r="V5" s="47"/>
      <c r="W5" s="47"/>
      <c r="X5" s="47"/>
      <c r="Y5" s="46" t="s">
        <v>288</v>
      </c>
      <c r="Z5" s="106"/>
      <c r="AA5" s="106"/>
      <c r="AB5" s="46"/>
      <c r="AC5" s="46"/>
      <c r="AD5" s="46"/>
      <c r="AE5" s="46"/>
      <c r="AF5" s="46"/>
      <c r="AG5" s="46"/>
      <c r="AH5" s="46"/>
      <c r="AI5" s="46"/>
      <c r="AJ5" s="46"/>
      <c r="AK5" s="166"/>
      <c r="AL5" s="46"/>
      <c r="AM5" s="46"/>
      <c r="AN5" s="46"/>
      <c r="AO5" s="46"/>
      <c r="AP5" s="46"/>
      <c r="AQ5" s="46"/>
      <c r="AR5" s="45"/>
      <c r="AS5" s="106"/>
      <c r="AT5" s="47"/>
      <c r="AU5" s="47"/>
      <c r="AV5" s="47"/>
      <c r="AW5" s="47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2"/>
      <c r="BQ5" s="2"/>
      <c r="BR5" s="2"/>
      <c r="BS5" s="2"/>
    </row>
    <row r="6" spans="1:71" ht="16.350000000000001" customHeight="1">
      <c r="A6" s="163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106"/>
      <c r="T6" s="47"/>
      <c r="U6" s="47"/>
      <c r="V6" s="47"/>
      <c r="W6" s="47"/>
      <c r="X6" s="47"/>
      <c r="Y6" s="46" t="s">
        <v>269</v>
      </c>
      <c r="Z6" s="106"/>
      <c r="AA6" s="106"/>
      <c r="AB6" s="46"/>
      <c r="AC6" s="46"/>
      <c r="AD6" s="46"/>
      <c r="AE6" s="46"/>
      <c r="AF6" s="46"/>
      <c r="AG6" s="46"/>
      <c r="AH6" s="46"/>
      <c r="AI6" s="46"/>
      <c r="AJ6" s="46"/>
      <c r="AK6" s="166"/>
      <c r="AL6" s="46"/>
      <c r="AM6" s="164"/>
      <c r="AN6" s="164"/>
      <c r="AO6" s="164"/>
      <c r="AP6" s="164"/>
      <c r="AQ6" s="164"/>
      <c r="AR6" s="106"/>
      <c r="AS6" s="106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8"/>
      <c r="BP6" s="2"/>
      <c r="BQ6" s="2"/>
      <c r="BR6" s="2"/>
      <c r="BS6" s="2"/>
    </row>
    <row r="7" spans="1:71" ht="16.350000000000001" customHeight="1">
      <c r="A7" s="163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106"/>
      <c r="T7" s="47"/>
      <c r="U7" s="47"/>
      <c r="V7" s="47"/>
      <c r="W7" s="47"/>
      <c r="X7" s="47"/>
      <c r="Y7" s="46" t="s">
        <v>270</v>
      </c>
      <c r="Z7" s="106"/>
      <c r="AA7" s="106"/>
      <c r="AB7" s="46"/>
      <c r="AC7" s="46"/>
      <c r="AD7" s="46"/>
      <c r="AE7" s="46"/>
      <c r="AF7" s="46"/>
      <c r="AG7" s="46"/>
      <c r="AH7" s="46"/>
      <c r="AI7" s="46"/>
      <c r="AJ7" s="46"/>
      <c r="AK7" s="166"/>
      <c r="AL7" s="46"/>
      <c r="AM7" s="46"/>
      <c r="AN7" s="159"/>
      <c r="AO7" s="159"/>
      <c r="AP7" s="159"/>
      <c r="AQ7" s="159"/>
      <c r="AR7" s="165"/>
      <c r="AS7" s="165"/>
      <c r="AT7" s="165"/>
      <c r="AU7" s="47"/>
      <c r="AV7" s="47"/>
      <c r="AW7" s="47"/>
      <c r="AX7" s="47"/>
      <c r="AY7" s="47"/>
      <c r="AZ7" s="47"/>
      <c r="BA7" s="47" t="s">
        <v>62</v>
      </c>
      <c r="BB7" s="47"/>
      <c r="BC7" s="47"/>
      <c r="BD7" s="47"/>
      <c r="BE7" s="47"/>
      <c r="BF7" s="47"/>
      <c r="BG7" s="47"/>
      <c r="BH7" s="47"/>
      <c r="BI7" s="47"/>
      <c r="BJ7" s="166"/>
      <c r="BK7" s="47"/>
      <c r="BL7" s="47"/>
      <c r="BM7" s="47"/>
      <c r="BN7" s="166"/>
      <c r="BO7" s="48"/>
      <c r="BP7" s="2"/>
      <c r="BQ7" s="2"/>
      <c r="BR7" s="2"/>
      <c r="BS7" s="2"/>
    </row>
    <row r="8" spans="1:71" ht="16.350000000000001" customHeight="1">
      <c r="A8" s="163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106"/>
      <c r="T8" s="47"/>
      <c r="U8" s="47"/>
      <c r="V8" s="47"/>
      <c r="W8" s="47"/>
      <c r="X8" s="47"/>
      <c r="Y8" s="46" t="s">
        <v>271</v>
      </c>
      <c r="Z8" s="106"/>
      <c r="AA8" s="106"/>
      <c r="AB8" s="46"/>
      <c r="AC8" s="46"/>
      <c r="AD8" s="46"/>
      <c r="AE8" s="46"/>
      <c r="AF8" s="46"/>
      <c r="AG8" s="46"/>
      <c r="AH8" s="46"/>
      <c r="AI8" s="46"/>
      <c r="AJ8" s="46"/>
      <c r="AK8" s="166"/>
      <c r="AL8" s="46"/>
      <c r="AM8" s="46"/>
      <c r="AN8" s="46"/>
      <c r="AO8" s="46"/>
      <c r="AP8" s="46"/>
      <c r="AQ8" s="164"/>
      <c r="AR8" s="165"/>
      <c r="AS8" s="165"/>
      <c r="AT8" s="165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166"/>
      <c r="BK8" s="47"/>
      <c r="BL8" s="47"/>
      <c r="BM8" s="47"/>
      <c r="BN8" s="166"/>
      <c r="BO8" s="48"/>
      <c r="BP8" s="2"/>
      <c r="BQ8" s="2"/>
      <c r="BR8" s="2"/>
      <c r="BS8" s="2"/>
    </row>
    <row r="9" spans="1:71" ht="16.350000000000001" customHeight="1">
      <c r="A9" s="163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06"/>
      <c r="T9" s="47"/>
      <c r="U9" s="47"/>
      <c r="V9" s="47"/>
      <c r="W9" s="47"/>
      <c r="X9" s="47"/>
      <c r="Y9" s="46" t="s">
        <v>272</v>
      </c>
      <c r="Z9" s="106"/>
      <c r="AA9" s="106"/>
      <c r="AB9" s="46"/>
      <c r="AC9" s="46"/>
      <c r="AD9" s="46"/>
      <c r="AE9" s="46"/>
      <c r="AF9" s="46"/>
      <c r="AG9" s="46"/>
      <c r="AH9" s="46"/>
      <c r="AI9" s="46"/>
      <c r="AJ9" s="46"/>
      <c r="AK9" s="166"/>
      <c r="AL9" s="46"/>
      <c r="AM9" s="46"/>
      <c r="AN9" s="46"/>
      <c r="AO9" s="46"/>
      <c r="AP9" s="46"/>
      <c r="AQ9" s="164"/>
      <c r="AR9" s="45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44"/>
      <c r="BL9" s="44"/>
      <c r="BM9" s="44"/>
      <c r="BN9" s="44"/>
      <c r="BO9" s="48"/>
      <c r="BP9" s="2"/>
      <c r="BQ9" s="2"/>
      <c r="BR9" s="2"/>
      <c r="BS9" s="2"/>
    </row>
    <row r="10" spans="1:71" ht="16.350000000000001" customHeight="1" thickBot="1">
      <c r="A10" s="43"/>
      <c r="B10" s="44" t="s">
        <v>86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46"/>
      <c r="AF10" s="46"/>
      <c r="AG10" s="46"/>
      <c r="AH10" s="46"/>
      <c r="AI10" s="46"/>
      <c r="AJ10" s="46"/>
      <c r="AK10" s="46"/>
      <c r="AL10" s="45"/>
      <c r="AM10" s="45"/>
      <c r="AN10" s="45"/>
      <c r="AO10" s="45"/>
      <c r="AP10" s="45"/>
      <c r="AQ10" s="45"/>
      <c r="AR10" s="45"/>
      <c r="AS10" s="45"/>
      <c r="AT10" s="44"/>
      <c r="AU10" s="44"/>
      <c r="AV10" s="44"/>
      <c r="AW10" s="44"/>
      <c r="AX10" s="44"/>
      <c r="AY10" s="44"/>
      <c r="AZ10" s="44"/>
      <c r="BA10" s="44"/>
      <c r="BB10" s="44" t="s">
        <v>87</v>
      </c>
      <c r="BC10" s="44"/>
      <c r="BD10" s="44"/>
      <c r="BE10" s="44"/>
      <c r="BF10" s="44"/>
      <c r="BG10" s="44"/>
      <c r="BH10" s="44"/>
      <c r="BI10" s="47"/>
      <c r="BJ10" s="47"/>
      <c r="BK10" s="47"/>
      <c r="BL10" s="47"/>
      <c r="BM10" s="47"/>
      <c r="BN10" s="47"/>
      <c r="BO10" s="48"/>
      <c r="BP10" s="2"/>
      <c r="BQ10" s="2"/>
      <c r="BR10" s="2"/>
      <c r="BS10" s="2"/>
    </row>
    <row r="11" spans="1:71" ht="16.350000000000001" customHeight="1" thickBot="1">
      <c r="A11" s="570" t="s">
        <v>183</v>
      </c>
      <c r="B11" s="444" t="s">
        <v>138</v>
      </c>
      <c r="C11" s="445"/>
      <c r="D11" s="445"/>
      <c r="E11" s="446"/>
      <c r="F11" s="196"/>
      <c r="G11" s="444" t="s">
        <v>139</v>
      </c>
      <c r="H11" s="445"/>
      <c r="I11" s="446"/>
      <c r="J11" s="196"/>
      <c r="K11" s="444" t="s">
        <v>140</v>
      </c>
      <c r="L11" s="445"/>
      <c r="M11" s="445"/>
      <c r="N11" s="446"/>
      <c r="O11" s="444" t="s">
        <v>141</v>
      </c>
      <c r="P11" s="445"/>
      <c r="Q11" s="445"/>
      <c r="R11" s="446"/>
      <c r="S11" s="196"/>
      <c r="T11" s="444" t="s">
        <v>142</v>
      </c>
      <c r="U11" s="445"/>
      <c r="V11" s="446"/>
      <c r="W11" s="196"/>
      <c r="X11" s="444" t="s">
        <v>143</v>
      </c>
      <c r="Y11" s="445"/>
      <c r="Z11" s="446"/>
      <c r="AA11" s="197"/>
      <c r="AB11" s="444" t="s">
        <v>0</v>
      </c>
      <c r="AC11" s="445"/>
      <c r="AD11" s="445"/>
      <c r="AE11" s="446"/>
      <c r="AF11" s="196"/>
      <c r="AG11" s="444" t="s">
        <v>144</v>
      </c>
      <c r="AH11" s="445"/>
      <c r="AI11" s="446"/>
      <c r="AJ11" s="196"/>
      <c r="AK11" s="444" t="s">
        <v>1</v>
      </c>
      <c r="AL11" s="445"/>
      <c r="AM11" s="445"/>
      <c r="AN11" s="446"/>
      <c r="AO11" s="196"/>
      <c r="AP11" s="444" t="s">
        <v>145</v>
      </c>
      <c r="AQ11" s="445"/>
      <c r="AR11" s="446"/>
      <c r="AS11" s="196"/>
      <c r="AT11" s="444" t="s">
        <v>146</v>
      </c>
      <c r="AU11" s="445"/>
      <c r="AV11" s="446"/>
      <c r="AW11" s="196"/>
      <c r="AX11" s="444" t="s">
        <v>2</v>
      </c>
      <c r="AY11" s="445"/>
      <c r="AZ11" s="445"/>
      <c r="BA11" s="447"/>
      <c r="BB11" s="369" t="s">
        <v>181</v>
      </c>
      <c r="BC11" s="370"/>
      <c r="BD11" s="373" t="s">
        <v>221</v>
      </c>
      <c r="BE11" s="374"/>
      <c r="BF11" s="379" t="s">
        <v>222</v>
      </c>
      <c r="BG11" s="380"/>
      <c r="BH11" s="380"/>
      <c r="BI11" s="381"/>
      <c r="BJ11" s="382" t="s">
        <v>171</v>
      </c>
      <c r="BK11" s="384" t="s">
        <v>169</v>
      </c>
      <c r="BL11" s="409" t="s">
        <v>88</v>
      </c>
      <c r="BM11" s="409"/>
      <c r="BN11" s="448" t="s">
        <v>184</v>
      </c>
      <c r="BO11" s="449"/>
      <c r="BP11" s="2"/>
      <c r="BQ11" s="2"/>
      <c r="BR11" s="2"/>
      <c r="BS11" s="2"/>
    </row>
    <row r="12" spans="1:71" ht="83.25" customHeight="1" thickBot="1">
      <c r="A12" s="571"/>
      <c r="B12" s="198" t="s">
        <v>11</v>
      </c>
      <c r="C12" s="199" t="s">
        <v>12</v>
      </c>
      <c r="D12" s="199" t="s">
        <v>13</v>
      </c>
      <c r="E12" s="199" t="s">
        <v>14</v>
      </c>
      <c r="F12" s="199" t="s">
        <v>15</v>
      </c>
      <c r="G12" s="198" t="s">
        <v>16</v>
      </c>
      <c r="H12" s="198" t="s">
        <v>17</v>
      </c>
      <c r="I12" s="198" t="s">
        <v>18</v>
      </c>
      <c r="J12" s="198" t="s">
        <v>19</v>
      </c>
      <c r="K12" s="198" t="s">
        <v>20</v>
      </c>
      <c r="L12" s="198" t="s">
        <v>21</v>
      </c>
      <c r="M12" s="198" t="s">
        <v>22</v>
      </c>
      <c r="N12" s="198" t="s">
        <v>23</v>
      </c>
      <c r="O12" s="198" t="s">
        <v>24</v>
      </c>
      <c r="P12" s="198" t="s">
        <v>25</v>
      </c>
      <c r="Q12" s="198" t="s">
        <v>26</v>
      </c>
      <c r="R12" s="198" t="s">
        <v>27</v>
      </c>
      <c r="S12" s="198" t="s">
        <v>28</v>
      </c>
      <c r="T12" s="198" t="s">
        <v>29</v>
      </c>
      <c r="U12" s="198" t="s">
        <v>30</v>
      </c>
      <c r="V12" s="198" t="s">
        <v>31</v>
      </c>
      <c r="W12" s="198" t="s">
        <v>32</v>
      </c>
      <c r="X12" s="198" t="s">
        <v>33</v>
      </c>
      <c r="Y12" s="198" t="s">
        <v>34</v>
      </c>
      <c r="Z12" s="198" t="s">
        <v>35</v>
      </c>
      <c r="AA12" s="198" t="s">
        <v>36</v>
      </c>
      <c r="AB12" s="198" t="s">
        <v>37</v>
      </c>
      <c r="AC12" s="198" t="s">
        <v>38</v>
      </c>
      <c r="AD12" s="198" t="s">
        <v>39</v>
      </c>
      <c r="AE12" s="198" t="s">
        <v>40</v>
      </c>
      <c r="AF12" s="198" t="s">
        <v>41</v>
      </c>
      <c r="AG12" s="198" t="s">
        <v>42</v>
      </c>
      <c r="AH12" s="198" t="s">
        <v>43</v>
      </c>
      <c r="AI12" s="198" t="s">
        <v>44</v>
      </c>
      <c r="AJ12" s="198" t="s">
        <v>45</v>
      </c>
      <c r="AK12" s="198" t="s">
        <v>46</v>
      </c>
      <c r="AL12" s="198" t="s">
        <v>47</v>
      </c>
      <c r="AM12" s="198" t="s">
        <v>48</v>
      </c>
      <c r="AN12" s="198" t="s">
        <v>49</v>
      </c>
      <c r="AO12" s="198" t="s">
        <v>50</v>
      </c>
      <c r="AP12" s="198" t="s">
        <v>51</v>
      </c>
      <c r="AQ12" s="198" t="s">
        <v>52</v>
      </c>
      <c r="AR12" s="198" t="s">
        <v>53</v>
      </c>
      <c r="AS12" s="198" t="s">
        <v>54</v>
      </c>
      <c r="AT12" s="198" t="s">
        <v>55</v>
      </c>
      <c r="AU12" s="198" t="s">
        <v>56</v>
      </c>
      <c r="AV12" s="198" t="s">
        <v>57</v>
      </c>
      <c r="AW12" s="198" t="s">
        <v>58</v>
      </c>
      <c r="AX12" s="198" t="s">
        <v>59</v>
      </c>
      <c r="AY12" s="198" t="s">
        <v>60</v>
      </c>
      <c r="AZ12" s="198" t="s">
        <v>61</v>
      </c>
      <c r="BA12" s="200" t="s">
        <v>10</v>
      </c>
      <c r="BB12" s="371"/>
      <c r="BC12" s="372"/>
      <c r="BD12" s="375"/>
      <c r="BE12" s="376"/>
      <c r="BF12" s="454" t="s">
        <v>223</v>
      </c>
      <c r="BG12" s="456" t="s">
        <v>185</v>
      </c>
      <c r="BH12" s="458" t="s">
        <v>224</v>
      </c>
      <c r="BI12" s="460" t="s">
        <v>268</v>
      </c>
      <c r="BJ12" s="383"/>
      <c r="BK12" s="385"/>
      <c r="BL12" s="410"/>
      <c r="BM12" s="410"/>
      <c r="BN12" s="450"/>
      <c r="BO12" s="451"/>
      <c r="BP12" s="2"/>
      <c r="BQ12" s="2"/>
      <c r="BR12" s="2"/>
      <c r="BS12" s="2"/>
    </row>
    <row r="13" spans="1:71" ht="16.350000000000001" customHeight="1" thickBot="1">
      <c r="A13" s="49"/>
      <c r="B13" s="135">
        <v>1</v>
      </c>
      <c r="C13" s="135">
        <v>2</v>
      </c>
      <c r="D13" s="135">
        <v>3</v>
      </c>
      <c r="E13" s="135">
        <v>4</v>
      </c>
      <c r="F13" s="135">
        <v>5</v>
      </c>
      <c r="G13" s="135">
        <v>6</v>
      </c>
      <c r="H13" s="135">
        <v>7</v>
      </c>
      <c r="I13" s="135">
        <v>8</v>
      </c>
      <c r="J13" s="135">
        <v>9</v>
      </c>
      <c r="K13" s="135">
        <v>10</v>
      </c>
      <c r="L13" s="135">
        <v>11</v>
      </c>
      <c r="M13" s="135">
        <v>12</v>
      </c>
      <c r="N13" s="135">
        <v>13</v>
      </c>
      <c r="O13" s="135">
        <v>14</v>
      </c>
      <c r="P13" s="135">
        <v>15</v>
      </c>
      <c r="Q13" s="135">
        <v>16</v>
      </c>
      <c r="R13" s="135">
        <v>17</v>
      </c>
      <c r="S13" s="135">
        <v>18</v>
      </c>
      <c r="T13" s="135">
        <v>19</v>
      </c>
      <c r="U13" s="135">
        <v>20</v>
      </c>
      <c r="V13" s="135">
        <v>21</v>
      </c>
      <c r="W13" s="135">
        <v>22</v>
      </c>
      <c r="X13" s="135">
        <v>23</v>
      </c>
      <c r="Y13" s="135">
        <v>24</v>
      </c>
      <c r="Z13" s="135">
        <v>25</v>
      </c>
      <c r="AA13" s="137">
        <v>26</v>
      </c>
      <c r="AB13" s="135">
        <v>27</v>
      </c>
      <c r="AC13" s="135">
        <v>28</v>
      </c>
      <c r="AD13" s="135">
        <v>29</v>
      </c>
      <c r="AE13" s="135">
        <v>30</v>
      </c>
      <c r="AF13" s="138">
        <v>31</v>
      </c>
      <c r="AG13" s="135">
        <v>32</v>
      </c>
      <c r="AH13" s="135">
        <v>33</v>
      </c>
      <c r="AI13" s="135">
        <v>34</v>
      </c>
      <c r="AJ13" s="135">
        <v>35</v>
      </c>
      <c r="AK13" s="135">
        <v>36</v>
      </c>
      <c r="AL13" s="135">
        <v>37</v>
      </c>
      <c r="AM13" s="135">
        <v>38</v>
      </c>
      <c r="AN13" s="135">
        <v>39</v>
      </c>
      <c r="AO13" s="135">
        <v>40</v>
      </c>
      <c r="AP13" s="135">
        <v>41</v>
      </c>
      <c r="AQ13" s="135">
        <v>42</v>
      </c>
      <c r="AR13" s="135">
        <v>43</v>
      </c>
      <c r="AS13" s="135">
        <v>44</v>
      </c>
      <c r="AT13" s="135">
        <v>45</v>
      </c>
      <c r="AU13" s="135">
        <v>46</v>
      </c>
      <c r="AV13" s="135">
        <v>47</v>
      </c>
      <c r="AW13" s="135">
        <v>48</v>
      </c>
      <c r="AX13" s="135">
        <v>49</v>
      </c>
      <c r="AY13" s="135">
        <v>50</v>
      </c>
      <c r="AZ13" s="135">
        <v>51</v>
      </c>
      <c r="BA13" s="139">
        <v>52</v>
      </c>
      <c r="BB13" s="371"/>
      <c r="BC13" s="372"/>
      <c r="BD13" s="377"/>
      <c r="BE13" s="378"/>
      <c r="BF13" s="455"/>
      <c r="BG13" s="457"/>
      <c r="BH13" s="459"/>
      <c r="BI13" s="461"/>
      <c r="BJ13" s="383"/>
      <c r="BK13" s="385"/>
      <c r="BL13" s="411"/>
      <c r="BM13" s="411"/>
      <c r="BN13" s="452"/>
      <c r="BO13" s="453"/>
      <c r="BP13" s="2"/>
      <c r="BQ13" s="2"/>
      <c r="BR13" s="2"/>
      <c r="BS13" s="2"/>
    </row>
    <row r="14" spans="1:71" ht="16.350000000000001" customHeight="1">
      <c r="A14" s="50" t="s">
        <v>3</v>
      </c>
      <c r="B14" s="51"/>
      <c r="C14" s="51"/>
      <c r="D14" s="51"/>
      <c r="E14" s="51"/>
      <c r="F14" s="51"/>
      <c r="G14" s="51"/>
      <c r="H14" s="51"/>
      <c r="I14" s="52" t="s">
        <v>64</v>
      </c>
      <c r="J14" s="51"/>
      <c r="K14" s="51"/>
      <c r="L14" s="51"/>
      <c r="M14" s="51"/>
      <c r="N14" s="51"/>
      <c r="O14" s="51"/>
      <c r="P14" s="51"/>
      <c r="Q14" s="52" t="s">
        <v>64</v>
      </c>
      <c r="R14" s="53" t="s">
        <v>7</v>
      </c>
      <c r="S14" s="53" t="s">
        <v>7</v>
      </c>
      <c r="T14" s="53" t="s">
        <v>7</v>
      </c>
      <c r="U14" s="54" t="s">
        <v>8</v>
      </c>
      <c r="V14" s="54" t="s">
        <v>8</v>
      </c>
      <c r="W14" s="55"/>
      <c r="X14" s="55"/>
      <c r="Y14" s="55"/>
      <c r="Z14" s="51"/>
      <c r="AA14" s="51"/>
      <c r="AB14" s="51"/>
      <c r="AC14" s="51"/>
      <c r="AD14" s="52" t="s">
        <v>64</v>
      </c>
      <c r="AE14" s="52"/>
      <c r="AF14" s="51"/>
      <c r="AG14" s="51"/>
      <c r="AH14" s="51"/>
      <c r="AI14" s="51"/>
      <c r="AJ14" s="52" t="s">
        <v>65</v>
      </c>
      <c r="AK14" s="51"/>
      <c r="AL14" s="52" t="s">
        <v>147</v>
      </c>
      <c r="AM14" s="52" t="s">
        <v>64</v>
      </c>
      <c r="AN14" s="53" t="s">
        <v>7</v>
      </c>
      <c r="AO14" s="53" t="s">
        <v>7</v>
      </c>
      <c r="AP14" s="53" t="s">
        <v>7</v>
      </c>
      <c r="AQ14" s="54" t="s">
        <v>8</v>
      </c>
      <c r="AR14" s="54" t="s">
        <v>8</v>
      </c>
      <c r="AS14" s="54" t="s">
        <v>8</v>
      </c>
      <c r="AT14" s="54" t="s">
        <v>8</v>
      </c>
      <c r="AU14" s="54" t="s">
        <v>8</v>
      </c>
      <c r="AV14" s="54" t="s">
        <v>8</v>
      </c>
      <c r="AW14" s="54" t="s">
        <v>8</v>
      </c>
      <c r="AX14" s="54" t="s">
        <v>8</v>
      </c>
      <c r="AY14" s="54" t="s">
        <v>8</v>
      </c>
      <c r="AZ14" s="54" t="s">
        <v>8</v>
      </c>
      <c r="BA14" s="56" t="s">
        <v>8</v>
      </c>
      <c r="BB14" s="421">
        <v>33</v>
      </c>
      <c r="BC14" s="422"/>
      <c r="BD14" s="423">
        <v>6</v>
      </c>
      <c r="BE14" s="424"/>
      <c r="BF14" s="57"/>
      <c r="BG14" s="38"/>
      <c r="BH14" s="58"/>
      <c r="BI14" s="59"/>
      <c r="BJ14" s="60"/>
      <c r="BK14" s="61"/>
      <c r="BL14" s="425">
        <v>13</v>
      </c>
      <c r="BM14" s="425"/>
      <c r="BN14" s="367">
        <f>BL14+BK14+BJ14+BI14+BH14+BG14+BF14+BD14+BB14</f>
        <v>52</v>
      </c>
      <c r="BO14" s="368"/>
      <c r="BP14" s="2"/>
      <c r="BQ14" s="2"/>
      <c r="BR14" s="2"/>
      <c r="BS14" s="2"/>
    </row>
    <row r="15" spans="1:71" ht="16.350000000000001" customHeight="1">
      <c r="A15" s="62" t="s">
        <v>4</v>
      </c>
      <c r="B15" s="63" t="s">
        <v>65</v>
      </c>
      <c r="C15" s="63"/>
      <c r="D15" s="63"/>
      <c r="E15" s="63"/>
      <c r="F15" s="63"/>
      <c r="G15" s="63"/>
      <c r="H15" s="63"/>
      <c r="I15" s="64" t="s">
        <v>64</v>
      </c>
      <c r="J15" s="63"/>
      <c r="K15" s="63"/>
      <c r="L15" s="63"/>
      <c r="M15" s="63"/>
      <c r="N15" s="63"/>
      <c r="O15" s="63"/>
      <c r="P15" s="63"/>
      <c r="Q15" s="64" t="s">
        <v>64</v>
      </c>
      <c r="R15" s="65" t="s">
        <v>7</v>
      </c>
      <c r="S15" s="65" t="s">
        <v>7</v>
      </c>
      <c r="T15" s="65" t="s">
        <v>7</v>
      </c>
      <c r="U15" s="66" t="s">
        <v>8</v>
      </c>
      <c r="V15" s="66" t="s">
        <v>8</v>
      </c>
      <c r="W15" s="67"/>
      <c r="X15" s="67"/>
      <c r="Y15" s="67"/>
      <c r="Z15" s="63"/>
      <c r="AA15" s="63"/>
      <c r="AB15" s="63"/>
      <c r="AC15" s="63"/>
      <c r="AD15" s="64" t="s">
        <v>64</v>
      </c>
      <c r="AE15" s="64"/>
      <c r="AF15" s="63"/>
      <c r="AG15" s="63"/>
      <c r="AH15" s="63"/>
      <c r="AI15" s="63"/>
      <c r="AJ15" s="64" t="s">
        <v>65</v>
      </c>
      <c r="AK15" s="63"/>
      <c r="AL15" s="64" t="s">
        <v>147</v>
      </c>
      <c r="AM15" s="64" t="s">
        <v>64</v>
      </c>
      <c r="AN15" s="65" t="s">
        <v>7</v>
      </c>
      <c r="AO15" s="65" t="s">
        <v>7</v>
      </c>
      <c r="AP15" s="57" t="s">
        <v>164</v>
      </c>
      <c r="AQ15" s="57" t="s">
        <v>164</v>
      </c>
      <c r="AR15" s="66" t="s">
        <v>8</v>
      </c>
      <c r="AS15" s="66" t="s">
        <v>8</v>
      </c>
      <c r="AT15" s="66" t="s">
        <v>8</v>
      </c>
      <c r="AU15" s="66" t="s">
        <v>8</v>
      </c>
      <c r="AV15" s="66" t="s">
        <v>8</v>
      </c>
      <c r="AW15" s="66" t="s">
        <v>8</v>
      </c>
      <c r="AX15" s="66" t="s">
        <v>8</v>
      </c>
      <c r="AY15" s="66" t="s">
        <v>8</v>
      </c>
      <c r="AZ15" s="66" t="s">
        <v>8</v>
      </c>
      <c r="BA15" s="68" t="s">
        <v>8</v>
      </c>
      <c r="BB15" s="395">
        <v>33</v>
      </c>
      <c r="BC15" s="396"/>
      <c r="BD15" s="397">
        <v>5</v>
      </c>
      <c r="BE15" s="398"/>
      <c r="BF15" s="57">
        <v>2</v>
      </c>
      <c r="BG15" s="38"/>
      <c r="BH15" s="69"/>
      <c r="BI15" s="70"/>
      <c r="BJ15" s="71"/>
      <c r="BK15" s="72"/>
      <c r="BL15" s="420">
        <v>12</v>
      </c>
      <c r="BM15" s="420"/>
      <c r="BN15" s="412">
        <f>BL15+BJ15+BI15+BH15+BG15+BF15+BD15+BB15</f>
        <v>52</v>
      </c>
      <c r="BO15" s="413"/>
      <c r="BP15" s="2"/>
      <c r="BQ15" s="2"/>
      <c r="BR15" s="2"/>
      <c r="BS15" s="2"/>
    </row>
    <row r="16" spans="1:71" ht="16.350000000000001" customHeight="1">
      <c r="A16" s="62" t="s">
        <v>5</v>
      </c>
      <c r="B16" s="63" t="s">
        <v>65</v>
      </c>
      <c r="C16" s="63"/>
      <c r="D16" s="63"/>
      <c r="E16" s="63"/>
      <c r="F16" s="63"/>
      <c r="G16" s="63"/>
      <c r="H16" s="63"/>
      <c r="I16" s="64" t="s">
        <v>64</v>
      </c>
      <c r="J16" s="63"/>
      <c r="K16" s="63"/>
      <c r="L16" s="63"/>
      <c r="M16" s="63"/>
      <c r="N16" s="63"/>
      <c r="O16" s="63"/>
      <c r="P16" s="63"/>
      <c r="Q16" s="64" t="s">
        <v>64</v>
      </c>
      <c r="R16" s="65" t="s">
        <v>7</v>
      </c>
      <c r="S16" s="65" t="s">
        <v>7</v>
      </c>
      <c r="T16" s="65" t="s">
        <v>7</v>
      </c>
      <c r="U16" s="66" t="s">
        <v>8</v>
      </c>
      <c r="V16" s="66" t="s">
        <v>8</v>
      </c>
      <c r="W16" s="67"/>
      <c r="X16" s="63"/>
      <c r="Y16" s="63"/>
      <c r="Z16" s="63"/>
      <c r="AA16" s="63"/>
      <c r="AB16" s="63"/>
      <c r="AC16" s="63"/>
      <c r="AD16" s="64" t="s">
        <v>64</v>
      </c>
      <c r="AE16" s="64"/>
      <c r="AF16" s="63"/>
      <c r="AG16" s="63"/>
      <c r="AH16" s="63"/>
      <c r="AI16" s="63"/>
      <c r="AJ16" s="64" t="s">
        <v>65</v>
      </c>
      <c r="AK16" s="63"/>
      <c r="AL16" s="64" t="s">
        <v>147</v>
      </c>
      <c r="AM16" s="64" t="s">
        <v>64</v>
      </c>
      <c r="AN16" s="65" t="s">
        <v>7</v>
      </c>
      <c r="AO16" s="65" t="s">
        <v>7</v>
      </c>
      <c r="AP16" s="65" t="s">
        <v>7</v>
      </c>
      <c r="AQ16" s="73" t="s">
        <v>180</v>
      </c>
      <c r="AR16" s="73" t="s">
        <v>180</v>
      </c>
      <c r="AS16" s="66" t="s">
        <v>8</v>
      </c>
      <c r="AT16" s="66" t="s">
        <v>8</v>
      </c>
      <c r="AU16" s="66" t="s">
        <v>8</v>
      </c>
      <c r="AV16" s="66" t="s">
        <v>8</v>
      </c>
      <c r="AW16" s="66" t="s">
        <v>8</v>
      </c>
      <c r="AX16" s="66" t="s">
        <v>8</v>
      </c>
      <c r="AY16" s="66" t="s">
        <v>8</v>
      </c>
      <c r="AZ16" s="66" t="s">
        <v>8</v>
      </c>
      <c r="BA16" s="68" t="s">
        <v>8</v>
      </c>
      <c r="BB16" s="395">
        <v>33</v>
      </c>
      <c r="BC16" s="396"/>
      <c r="BD16" s="397">
        <v>6</v>
      </c>
      <c r="BE16" s="398"/>
      <c r="BF16" s="57"/>
      <c r="BG16" s="38">
        <v>2</v>
      </c>
      <c r="BH16" s="69"/>
      <c r="BI16" s="70"/>
      <c r="BJ16" s="71"/>
      <c r="BK16" s="72"/>
      <c r="BL16" s="420">
        <v>11</v>
      </c>
      <c r="BM16" s="420"/>
      <c r="BN16" s="412">
        <f>BL16+BJ16+BI16+BH16+BG16+BF16+BD16+BB16</f>
        <v>52</v>
      </c>
      <c r="BO16" s="413"/>
      <c r="BP16" s="2"/>
      <c r="BQ16" s="2"/>
      <c r="BR16" s="2"/>
      <c r="BS16" s="2"/>
    </row>
    <row r="17" spans="1:81" ht="16.350000000000001" customHeight="1" thickBot="1">
      <c r="A17" s="74" t="s">
        <v>6</v>
      </c>
      <c r="B17" s="75" t="s">
        <v>65</v>
      </c>
      <c r="C17" s="75"/>
      <c r="D17" s="75"/>
      <c r="E17" s="75"/>
      <c r="F17" s="75"/>
      <c r="G17" s="75"/>
      <c r="H17" s="75"/>
      <c r="I17" s="76" t="s">
        <v>64</v>
      </c>
      <c r="J17" s="75"/>
      <c r="K17" s="75"/>
      <c r="L17" s="75"/>
      <c r="M17" s="75"/>
      <c r="N17" s="75"/>
      <c r="O17" s="75"/>
      <c r="P17" s="75"/>
      <c r="Q17" s="76" t="s">
        <v>64</v>
      </c>
      <c r="R17" s="77" t="s">
        <v>7</v>
      </c>
      <c r="S17" s="77" t="s">
        <v>7</v>
      </c>
      <c r="T17" s="77" t="s">
        <v>7</v>
      </c>
      <c r="U17" s="78" t="s">
        <v>8</v>
      </c>
      <c r="V17" s="78" t="s">
        <v>8</v>
      </c>
      <c r="W17" s="79" t="s">
        <v>165</v>
      </c>
      <c r="X17" s="79" t="s">
        <v>165</v>
      </c>
      <c r="Y17" s="79" t="s">
        <v>165</v>
      </c>
      <c r="Z17" s="79" t="s">
        <v>165</v>
      </c>
      <c r="AA17" s="79" t="s">
        <v>165</v>
      </c>
      <c r="AB17" s="79" t="s">
        <v>165</v>
      </c>
      <c r="AC17" s="80"/>
      <c r="AD17" s="80"/>
      <c r="AE17" s="80"/>
      <c r="AF17" s="76" t="s">
        <v>64</v>
      </c>
      <c r="AG17" s="80"/>
      <c r="AH17" s="80"/>
      <c r="AI17" s="80"/>
      <c r="AJ17" s="76" t="s">
        <v>64</v>
      </c>
      <c r="AK17" s="77" t="s">
        <v>7</v>
      </c>
      <c r="AL17" s="75" t="s">
        <v>63</v>
      </c>
      <c r="AM17" s="75" t="s">
        <v>63</v>
      </c>
      <c r="AN17" s="81" t="s">
        <v>9</v>
      </c>
      <c r="AO17" s="81" t="s">
        <v>9</v>
      </c>
      <c r="AP17" s="81" t="s">
        <v>9</v>
      </c>
      <c r="AQ17" s="81" t="s">
        <v>9</v>
      </c>
      <c r="AR17" s="78" t="s">
        <v>8</v>
      </c>
      <c r="AS17" s="78" t="s">
        <v>8</v>
      </c>
      <c r="AT17" s="78" t="s">
        <v>8</v>
      </c>
      <c r="AU17" s="78" t="s">
        <v>8</v>
      </c>
      <c r="AV17" s="78" t="s">
        <v>8</v>
      </c>
      <c r="AW17" s="78" t="s">
        <v>8</v>
      </c>
      <c r="AX17" s="78" t="s">
        <v>8</v>
      </c>
      <c r="AY17" s="78" t="s">
        <v>8</v>
      </c>
      <c r="AZ17" s="78" t="s">
        <v>8</v>
      </c>
      <c r="BA17" s="82" t="s">
        <v>8</v>
      </c>
      <c r="BB17" s="399">
        <v>24</v>
      </c>
      <c r="BC17" s="400"/>
      <c r="BD17" s="401">
        <v>4</v>
      </c>
      <c r="BE17" s="402"/>
      <c r="BF17" s="83"/>
      <c r="BG17" s="84"/>
      <c r="BH17" s="85"/>
      <c r="BI17" s="86">
        <v>6</v>
      </c>
      <c r="BJ17" s="87">
        <v>2</v>
      </c>
      <c r="BK17" s="88">
        <v>4</v>
      </c>
      <c r="BL17" s="418">
        <v>12</v>
      </c>
      <c r="BM17" s="418"/>
      <c r="BN17" s="414">
        <f>BL17+BK17+BJ17+BI17+BH17+BG17+BF17+BD17+BB17</f>
        <v>52</v>
      </c>
      <c r="BO17" s="415"/>
      <c r="BP17" s="2"/>
      <c r="BQ17" s="2"/>
      <c r="BR17" s="2"/>
      <c r="BS17" s="2"/>
    </row>
    <row r="18" spans="1:81" ht="16.350000000000001" customHeight="1" thickBot="1">
      <c r="A18" s="134"/>
      <c r="B18" s="135">
        <v>1</v>
      </c>
      <c r="C18" s="135">
        <v>2</v>
      </c>
      <c r="D18" s="135">
        <v>3</v>
      </c>
      <c r="E18" s="135">
        <v>4</v>
      </c>
      <c r="F18" s="135">
        <v>5</v>
      </c>
      <c r="G18" s="135">
        <v>6</v>
      </c>
      <c r="H18" s="135">
        <v>7</v>
      </c>
      <c r="I18" s="135">
        <v>8</v>
      </c>
      <c r="J18" s="135">
        <v>9</v>
      </c>
      <c r="K18" s="135">
        <v>10</v>
      </c>
      <c r="L18" s="135">
        <v>11</v>
      </c>
      <c r="M18" s="135">
        <v>12</v>
      </c>
      <c r="N18" s="135">
        <v>13</v>
      </c>
      <c r="O18" s="135">
        <v>14</v>
      </c>
      <c r="P18" s="135">
        <v>15</v>
      </c>
      <c r="Q18" s="135">
        <v>16</v>
      </c>
      <c r="R18" s="135">
        <v>17</v>
      </c>
      <c r="S18" s="135">
        <v>18</v>
      </c>
      <c r="T18" s="135">
        <v>19</v>
      </c>
      <c r="U18" s="136"/>
      <c r="V18" s="136"/>
      <c r="W18" s="135">
        <v>1</v>
      </c>
      <c r="X18" s="135">
        <v>2</v>
      </c>
      <c r="Y18" s="135">
        <v>3</v>
      </c>
      <c r="Z18" s="135">
        <v>4</v>
      </c>
      <c r="AA18" s="135">
        <v>5</v>
      </c>
      <c r="AB18" s="135">
        <v>6</v>
      </c>
      <c r="AC18" s="135">
        <v>7</v>
      </c>
      <c r="AD18" s="135">
        <v>8</v>
      </c>
      <c r="AE18" s="135">
        <v>9</v>
      </c>
      <c r="AF18" s="135">
        <v>10</v>
      </c>
      <c r="AG18" s="135">
        <v>11</v>
      </c>
      <c r="AH18" s="135">
        <v>12</v>
      </c>
      <c r="AI18" s="135">
        <v>13</v>
      </c>
      <c r="AJ18" s="135">
        <v>14</v>
      </c>
      <c r="AK18" s="135">
        <v>15</v>
      </c>
      <c r="AL18" s="135">
        <v>16</v>
      </c>
      <c r="AM18" s="135">
        <v>17</v>
      </c>
      <c r="AN18" s="135">
        <v>18</v>
      </c>
      <c r="AO18" s="135">
        <v>19</v>
      </c>
      <c r="AP18" s="136">
        <v>20</v>
      </c>
      <c r="AQ18" s="125"/>
      <c r="AR18" s="126"/>
      <c r="AS18" s="126"/>
      <c r="AT18" s="126"/>
      <c r="AU18" s="126"/>
      <c r="AV18" s="126"/>
      <c r="AW18" s="126"/>
      <c r="AX18" s="127"/>
      <c r="AY18" s="403" t="s">
        <v>120</v>
      </c>
      <c r="AZ18" s="404"/>
      <c r="BA18" s="404"/>
      <c r="BB18" s="405">
        <f>BB17+BB16+BB15+BB14</f>
        <v>123</v>
      </c>
      <c r="BC18" s="406"/>
      <c r="BD18" s="407">
        <f>BD17+BD16+BD15+BD14</f>
        <v>21</v>
      </c>
      <c r="BE18" s="408"/>
      <c r="BF18" s="154">
        <f t="shared" ref="BF18:BL18" si="0">BF17+BF16+BF15+BF14</f>
        <v>2</v>
      </c>
      <c r="BG18" s="157">
        <f t="shared" si="0"/>
        <v>2</v>
      </c>
      <c r="BH18" s="154">
        <f t="shared" si="0"/>
        <v>0</v>
      </c>
      <c r="BI18" s="154">
        <f t="shared" si="0"/>
        <v>6</v>
      </c>
      <c r="BJ18" s="89">
        <f t="shared" si="0"/>
        <v>2</v>
      </c>
      <c r="BK18" s="154">
        <f t="shared" si="0"/>
        <v>4</v>
      </c>
      <c r="BL18" s="419">
        <f t="shared" si="0"/>
        <v>48</v>
      </c>
      <c r="BM18" s="419"/>
      <c r="BN18" s="416">
        <f>BN17+BN16+BN15+BN14</f>
        <v>208</v>
      </c>
      <c r="BO18" s="417"/>
      <c r="BP18" s="2"/>
      <c r="BQ18" s="2"/>
      <c r="BR18" s="2"/>
      <c r="BS18" s="2"/>
      <c r="BX18" s="6"/>
      <c r="BY18" s="6"/>
      <c r="BZ18" s="6"/>
      <c r="CA18" s="6"/>
      <c r="CB18" s="6"/>
      <c r="CC18" s="6"/>
    </row>
    <row r="19" spans="1:81" ht="16.350000000000001" customHeight="1" thickBot="1">
      <c r="A19" s="90"/>
      <c r="B19" s="91"/>
      <c r="C19" s="91"/>
      <c r="D19" s="91"/>
      <c r="E19" s="91"/>
      <c r="F19" s="46"/>
      <c r="G19" s="46"/>
      <c r="H19" s="46"/>
      <c r="I19" s="91"/>
      <c r="J19" s="91"/>
      <c r="K19" s="91"/>
      <c r="L19" s="92"/>
      <c r="M19" s="92"/>
      <c r="N19" s="92"/>
      <c r="O19" s="91"/>
      <c r="P19" s="91"/>
      <c r="Q19" s="91"/>
      <c r="R19" s="92"/>
      <c r="S19" s="92"/>
      <c r="T19" s="92"/>
      <c r="U19" s="92"/>
      <c r="V19" s="91"/>
      <c r="W19" s="91"/>
      <c r="X19" s="92"/>
      <c r="Y19" s="92"/>
      <c r="Z19" s="92"/>
      <c r="AA19" s="92"/>
      <c r="AB19" s="92"/>
      <c r="AC19" s="91"/>
      <c r="AD19" s="91"/>
      <c r="AE19" s="46"/>
      <c r="AF19" s="46"/>
      <c r="AG19" s="46"/>
      <c r="AH19" s="91"/>
      <c r="AI19" s="91"/>
      <c r="AJ19" s="91" t="s">
        <v>62</v>
      </c>
      <c r="AK19" s="92"/>
      <c r="AL19" s="92"/>
      <c r="AM19" s="92"/>
      <c r="AN19" s="92"/>
      <c r="AO19" s="93"/>
      <c r="AP19" s="92"/>
      <c r="AQ19" s="94"/>
      <c r="AR19" s="94"/>
      <c r="AS19" s="94"/>
      <c r="AT19" s="94"/>
      <c r="AU19" s="94"/>
      <c r="AV19" s="94"/>
      <c r="AW19" s="94"/>
      <c r="AX19" s="91"/>
      <c r="AY19" s="91"/>
      <c r="AZ19" s="91"/>
      <c r="BA19" s="91"/>
      <c r="BB19" s="95"/>
      <c r="BC19" s="95"/>
      <c r="BD19" s="48"/>
      <c r="BE19" s="48"/>
      <c r="BF19" s="48"/>
      <c r="BG19" s="48"/>
      <c r="BH19" s="46"/>
      <c r="BI19" s="46"/>
      <c r="BJ19" s="91"/>
      <c r="BK19" s="46"/>
      <c r="BL19" s="46"/>
      <c r="BM19" s="46"/>
      <c r="BN19" s="95"/>
      <c r="BO19" s="48"/>
      <c r="BP19" s="2"/>
      <c r="BQ19" s="2"/>
      <c r="BR19" s="2"/>
      <c r="BS19" s="2"/>
    </row>
    <row r="20" spans="1:81" ht="16.350000000000001" customHeight="1">
      <c r="A20" s="90"/>
      <c r="B20" s="255" t="s">
        <v>181</v>
      </c>
      <c r="C20" s="256"/>
      <c r="D20" s="256"/>
      <c r="E20" s="257"/>
      <c r="F20" s="128"/>
      <c r="G20" s="128"/>
      <c r="H20" s="255" t="s">
        <v>160</v>
      </c>
      <c r="I20" s="256"/>
      <c r="J20" s="256"/>
      <c r="K20" s="257"/>
      <c r="L20" s="129"/>
      <c r="M20" s="129"/>
      <c r="N20" s="255" t="s">
        <v>161</v>
      </c>
      <c r="O20" s="256"/>
      <c r="P20" s="256"/>
      <c r="Q20" s="257"/>
      <c r="R20" s="129"/>
      <c r="S20" s="129"/>
      <c r="T20" s="264" t="s">
        <v>88</v>
      </c>
      <c r="U20" s="265"/>
      <c r="V20" s="265"/>
      <c r="W20" s="266"/>
      <c r="X20" s="129"/>
      <c r="Y20" s="129"/>
      <c r="Z20" s="273" t="s">
        <v>285</v>
      </c>
      <c r="AA20" s="274"/>
      <c r="AB20" s="274"/>
      <c r="AC20" s="275"/>
      <c r="AD20" s="129"/>
      <c r="AE20" s="129"/>
      <c r="AF20" s="255" t="s">
        <v>162</v>
      </c>
      <c r="AG20" s="256"/>
      <c r="AH20" s="256"/>
      <c r="AI20" s="257"/>
      <c r="AJ20" s="130"/>
      <c r="AK20" s="129"/>
      <c r="AL20" s="386" t="s">
        <v>163</v>
      </c>
      <c r="AM20" s="387"/>
      <c r="AN20" s="387"/>
      <c r="AO20" s="388"/>
      <c r="AP20" s="131"/>
      <c r="AQ20" s="132"/>
      <c r="AR20" s="386" t="s">
        <v>176</v>
      </c>
      <c r="AS20" s="387"/>
      <c r="AT20" s="387"/>
      <c r="AU20" s="388"/>
      <c r="AV20" s="133"/>
      <c r="AW20" s="132"/>
      <c r="AX20" s="386" t="s">
        <v>273</v>
      </c>
      <c r="AY20" s="387"/>
      <c r="AZ20" s="387"/>
      <c r="BA20" s="388"/>
      <c r="BB20" s="129"/>
      <c r="BC20" s="255" t="s">
        <v>171</v>
      </c>
      <c r="BD20" s="256"/>
      <c r="BE20" s="256"/>
      <c r="BF20" s="257"/>
      <c r="BG20" s="129"/>
      <c r="BH20" s="129"/>
      <c r="BI20" s="255" t="s">
        <v>169</v>
      </c>
      <c r="BJ20" s="256"/>
      <c r="BK20" s="256"/>
      <c r="BL20" s="257"/>
      <c r="BM20" s="96"/>
      <c r="BN20" s="96"/>
      <c r="BO20" s="97"/>
      <c r="BP20" s="2"/>
      <c r="BQ20" s="2"/>
      <c r="BR20" s="2"/>
      <c r="BS20" s="2"/>
    </row>
    <row r="21" spans="1:81" ht="16.350000000000001" customHeight="1">
      <c r="A21" s="90"/>
      <c r="B21" s="258"/>
      <c r="C21" s="259"/>
      <c r="D21" s="259"/>
      <c r="E21" s="260"/>
      <c r="F21" s="128"/>
      <c r="G21" s="128"/>
      <c r="H21" s="258"/>
      <c r="I21" s="259"/>
      <c r="J21" s="259"/>
      <c r="K21" s="260"/>
      <c r="L21" s="129"/>
      <c r="M21" s="129"/>
      <c r="N21" s="258"/>
      <c r="O21" s="259"/>
      <c r="P21" s="259"/>
      <c r="Q21" s="260"/>
      <c r="R21" s="129"/>
      <c r="S21" s="129"/>
      <c r="T21" s="267"/>
      <c r="U21" s="268"/>
      <c r="V21" s="268"/>
      <c r="W21" s="269"/>
      <c r="X21" s="129"/>
      <c r="Y21" s="129"/>
      <c r="Z21" s="276"/>
      <c r="AA21" s="277"/>
      <c r="AB21" s="277"/>
      <c r="AC21" s="278"/>
      <c r="AD21" s="129"/>
      <c r="AE21" s="129"/>
      <c r="AF21" s="258"/>
      <c r="AG21" s="259"/>
      <c r="AH21" s="259"/>
      <c r="AI21" s="260"/>
      <c r="AJ21" s="130"/>
      <c r="AK21" s="129"/>
      <c r="AL21" s="389"/>
      <c r="AM21" s="390"/>
      <c r="AN21" s="390"/>
      <c r="AO21" s="391"/>
      <c r="AP21" s="131"/>
      <c r="AQ21" s="132"/>
      <c r="AR21" s="389"/>
      <c r="AS21" s="390"/>
      <c r="AT21" s="390"/>
      <c r="AU21" s="391"/>
      <c r="AV21" s="133"/>
      <c r="AW21" s="132"/>
      <c r="AX21" s="389"/>
      <c r="AY21" s="390"/>
      <c r="AZ21" s="390"/>
      <c r="BA21" s="391"/>
      <c r="BB21" s="129"/>
      <c r="BC21" s="258"/>
      <c r="BD21" s="259"/>
      <c r="BE21" s="259"/>
      <c r="BF21" s="260"/>
      <c r="BG21" s="129"/>
      <c r="BH21" s="129"/>
      <c r="BI21" s="258"/>
      <c r="BJ21" s="259"/>
      <c r="BK21" s="259"/>
      <c r="BL21" s="260"/>
      <c r="BM21" s="96"/>
      <c r="BN21" s="96"/>
      <c r="BO21" s="97"/>
      <c r="BP21" s="35"/>
      <c r="BQ21" s="2"/>
      <c r="BR21" s="2"/>
      <c r="BS21" s="2"/>
    </row>
    <row r="22" spans="1:81" ht="16.350000000000001" customHeight="1" thickBot="1">
      <c r="A22" s="90"/>
      <c r="B22" s="261"/>
      <c r="C22" s="262"/>
      <c r="D22" s="262"/>
      <c r="E22" s="263"/>
      <c r="F22" s="128"/>
      <c r="G22" s="128"/>
      <c r="H22" s="261"/>
      <c r="I22" s="262"/>
      <c r="J22" s="262"/>
      <c r="K22" s="263"/>
      <c r="L22" s="129"/>
      <c r="M22" s="129"/>
      <c r="N22" s="261"/>
      <c r="O22" s="262"/>
      <c r="P22" s="262"/>
      <c r="Q22" s="263"/>
      <c r="R22" s="129"/>
      <c r="S22" s="129"/>
      <c r="T22" s="270"/>
      <c r="U22" s="271"/>
      <c r="V22" s="271"/>
      <c r="W22" s="272"/>
      <c r="X22" s="129"/>
      <c r="Y22" s="129"/>
      <c r="Z22" s="279"/>
      <c r="AA22" s="280"/>
      <c r="AB22" s="280"/>
      <c r="AC22" s="281"/>
      <c r="AD22" s="129"/>
      <c r="AE22" s="129"/>
      <c r="AF22" s="261"/>
      <c r="AG22" s="262"/>
      <c r="AH22" s="262"/>
      <c r="AI22" s="263"/>
      <c r="AJ22" s="130"/>
      <c r="AK22" s="129"/>
      <c r="AL22" s="392"/>
      <c r="AM22" s="393"/>
      <c r="AN22" s="393"/>
      <c r="AO22" s="394"/>
      <c r="AP22" s="131"/>
      <c r="AQ22" s="132"/>
      <c r="AR22" s="392"/>
      <c r="AS22" s="393"/>
      <c r="AT22" s="393"/>
      <c r="AU22" s="394"/>
      <c r="AV22" s="133"/>
      <c r="AW22" s="132"/>
      <c r="AX22" s="392"/>
      <c r="AY22" s="393"/>
      <c r="AZ22" s="393"/>
      <c r="BA22" s="394"/>
      <c r="BB22" s="129"/>
      <c r="BC22" s="261"/>
      <c r="BD22" s="262"/>
      <c r="BE22" s="262"/>
      <c r="BF22" s="263"/>
      <c r="BG22" s="129"/>
      <c r="BH22" s="129"/>
      <c r="BI22" s="261"/>
      <c r="BJ22" s="262"/>
      <c r="BK22" s="262"/>
      <c r="BL22" s="263"/>
      <c r="BM22" s="96"/>
      <c r="BN22" s="96"/>
      <c r="BO22" s="97"/>
      <c r="BP22" s="35"/>
      <c r="BQ22" s="2"/>
      <c r="BR22" s="2"/>
      <c r="BS22" s="2"/>
    </row>
    <row r="23" spans="1:81" ht="16.350000000000001" customHeight="1" thickBot="1">
      <c r="A23" s="90"/>
      <c r="B23" s="91"/>
      <c r="C23" s="91"/>
      <c r="D23" s="91"/>
      <c r="E23" s="91"/>
      <c r="F23" s="93"/>
      <c r="G23" s="93"/>
      <c r="H23" s="46"/>
      <c r="I23" s="91"/>
      <c r="J23" s="91"/>
      <c r="K23" s="91"/>
      <c r="L23" s="92"/>
      <c r="M23" s="92"/>
      <c r="N23" s="92"/>
      <c r="O23" s="91"/>
      <c r="P23" s="91"/>
      <c r="Q23" s="91"/>
      <c r="R23" s="92"/>
      <c r="S23" s="92"/>
      <c r="T23" s="92"/>
      <c r="U23" s="92"/>
      <c r="V23" s="91"/>
      <c r="W23" s="91"/>
      <c r="X23" s="92"/>
      <c r="Y23" s="92"/>
      <c r="Z23" s="92"/>
      <c r="AA23" s="92"/>
      <c r="AB23" s="92"/>
      <c r="AC23" s="91"/>
      <c r="AD23" s="92"/>
      <c r="AE23" s="93"/>
      <c r="AF23" s="91"/>
      <c r="AG23" s="91"/>
      <c r="AH23" s="91"/>
      <c r="AI23" s="91"/>
      <c r="AJ23" s="91"/>
      <c r="AK23" s="92"/>
      <c r="AL23" s="91"/>
      <c r="AM23" s="91"/>
      <c r="AN23" s="91"/>
      <c r="AO23" s="91"/>
      <c r="AP23" s="92"/>
      <c r="AQ23" s="94"/>
      <c r="AR23" s="91"/>
      <c r="AS23" s="91"/>
      <c r="AT23" s="91"/>
      <c r="AU23" s="95"/>
      <c r="AV23" s="94"/>
      <c r="AW23" s="94"/>
      <c r="AX23" s="48"/>
      <c r="AY23" s="48"/>
      <c r="AZ23" s="46"/>
      <c r="BA23" s="46"/>
      <c r="BB23" s="98"/>
      <c r="BC23" s="91"/>
      <c r="BD23" s="91"/>
      <c r="BE23" s="91"/>
      <c r="BF23" s="95"/>
      <c r="BG23" s="97"/>
      <c r="BH23" s="97"/>
      <c r="BI23" s="91"/>
      <c r="BJ23" s="91"/>
      <c r="BK23" s="91"/>
      <c r="BL23" s="95"/>
      <c r="BM23" s="97"/>
      <c r="BN23" s="97"/>
      <c r="BO23" s="97"/>
      <c r="BP23" s="35"/>
      <c r="BQ23" s="2"/>
      <c r="BR23" s="2"/>
      <c r="BS23" s="2"/>
    </row>
    <row r="24" spans="1:81" ht="16.350000000000001" customHeight="1">
      <c r="A24" s="90"/>
      <c r="B24" s="289"/>
      <c r="C24" s="290"/>
      <c r="D24" s="290"/>
      <c r="E24" s="291"/>
      <c r="F24" s="93"/>
      <c r="G24" s="92"/>
      <c r="H24" s="295" t="s">
        <v>64</v>
      </c>
      <c r="I24" s="296"/>
      <c r="J24" s="296"/>
      <c r="K24" s="297"/>
      <c r="L24" s="99"/>
      <c r="M24" s="99"/>
      <c r="N24" s="301" t="s">
        <v>7</v>
      </c>
      <c r="O24" s="302"/>
      <c r="P24" s="302"/>
      <c r="Q24" s="303"/>
      <c r="R24" s="93"/>
      <c r="S24" s="93"/>
      <c r="T24" s="307" t="s">
        <v>8</v>
      </c>
      <c r="U24" s="308"/>
      <c r="V24" s="308"/>
      <c r="W24" s="309"/>
      <c r="X24" s="100"/>
      <c r="Y24" s="100"/>
      <c r="Z24" s="313" t="s">
        <v>65</v>
      </c>
      <c r="AA24" s="314"/>
      <c r="AB24" s="314"/>
      <c r="AC24" s="315"/>
      <c r="AD24" s="101"/>
      <c r="AE24" s="101"/>
      <c r="AF24" s="319" t="s">
        <v>147</v>
      </c>
      <c r="AG24" s="320"/>
      <c r="AH24" s="320"/>
      <c r="AI24" s="321"/>
      <c r="AJ24" s="91"/>
      <c r="AK24" s="101"/>
      <c r="AL24" s="325" t="s">
        <v>164</v>
      </c>
      <c r="AM24" s="326"/>
      <c r="AN24" s="326"/>
      <c r="AO24" s="327"/>
      <c r="AP24" s="92"/>
      <c r="AQ24" s="94"/>
      <c r="AR24" s="331" t="s">
        <v>180</v>
      </c>
      <c r="AS24" s="332"/>
      <c r="AT24" s="332"/>
      <c r="AU24" s="333"/>
      <c r="AV24" s="102"/>
      <c r="AW24" s="94"/>
      <c r="AX24" s="337" t="s">
        <v>165</v>
      </c>
      <c r="AY24" s="338"/>
      <c r="AZ24" s="338"/>
      <c r="BA24" s="339"/>
      <c r="BB24" s="93"/>
      <c r="BC24" s="289" t="s">
        <v>63</v>
      </c>
      <c r="BD24" s="290"/>
      <c r="BE24" s="290"/>
      <c r="BF24" s="291"/>
      <c r="BG24" s="97"/>
      <c r="BH24" s="97"/>
      <c r="BI24" s="249" t="s">
        <v>9</v>
      </c>
      <c r="BJ24" s="250"/>
      <c r="BK24" s="250"/>
      <c r="BL24" s="251"/>
      <c r="BM24" s="97"/>
      <c r="BN24" s="97"/>
      <c r="BO24" s="97"/>
      <c r="BP24" s="35"/>
      <c r="BQ24" s="2"/>
      <c r="BR24" s="2"/>
      <c r="BS24" s="2"/>
    </row>
    <row r="25" spans="1:81" ht="16.350000000000001" customHeight="1" thickBot="1">
      <c r="A25" s="103"/>
      <c r="B25" s="292"/>
      <c r="C25" s="293"/>
      <c r="D25" s="293"/>
      <c r="E25" s="294"/>
      <c r="F25" s="93"/>
      <c r="G25" s="104"/>
      <c r="H25" s="298"/>
      <c r="I25" s="299"/>
      <c r="J25" s="299"/>
      <c r="K25" s="300"/>
      <c r="L25" s="99"/>
      <c r="M25" s="99"/>
      <c r="N25" s="304"/>
      <c r="O25" s="305"/>
      <c r="P25" s="305"/>
      <c r="Q25" s="306"/>
      <c r="R25" s="93"/>
      <c r="S25" s="93"/>
      <c r="T25" s="310"/>
      <c r="U25" s="311"/>
      <c r="V25" s="311"/>
      <c r="W25" s="312"/>
      <c r="X25" s="100"/>
      <c r="Y25" s="100"/>
      <c r="Z25" s="316"/>
      <c r="AA25" s="317"/>
      <c r="AB25" s="317"/>
      <c r="AC25" s="318"/>
      <c r="AD25" s="101"/>
      <c r="AE25" s="101"/>
      <c r="AF25" s="322"/>
      <c r="AG25" s="323"/>
      <c r="AH25" s="323"/>
      <c r="AI25" s="324"/>
      <c r="AJ25" s="37"/>
      <c r="AK25" s="101"/>
      <c r="AL25" s="328"/>
      <c r="AM25" s="329"/>
      <c r="AN25" s="329"/>
      <c r="AO25" s="330"/>
      <c r="AP25" s="104"/>
      <c r="AQ25" s="105"/>
      <c r="AR25" s="334"/>
      <c r="AS25" s="335"/>
      <c r="AT25" s="335"/>
      <c r="AU25" s="336"/>
      <c r="AV25" s="102"/>
      <c r="AW25" s="105"/>
      <c r="AX25" s="340"/>
      <c r="AY25" s="341"/>
      <c r="AZ25" s="341"/>
      <c r="BA25" s="342"/>
      <c r="BB25" s="93"/>
      <c r="BC25" s="292"/>
      <c r="BD25" s="293"/>
      <c r="BE25" s="293"/>
      <c r="BF25" s="294"/>
      <c r="BG25" s="97"/>
      <c r="BH25" s="97"/>
      <c r="BI25" s="252"/>
      <c r="BJ25" s="253"/>
      <c r="BK25" s="253"/>
      <c r="BL25" s="254"/>
      <c r="BM25" s="97"/>
      <c r="BN25" s="97"/>
      <c r="BO25" s="97"/>
      <c r="BP25" s="35"/>
      <c r="BQ25" s="2"/>
      <c r="BR25" s="2"/>
      <c r="BS25" s="2"/>
    </row>
    <row r="26" spans="1:81" ht="16.350000000000001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5"/>
      <c r="BQ26" s="2"/>
      <c r="BR26" s="2"/>
      <c r="BS26" s="2"/>
    </row>
    <row r="27" spans="1:81" ht="16.350000000000001" customHeight="1" thickBot="1">
      <c r="A27" s="103"/>
      <c r="B27" s="37"/>
      <c r="C27" s="37"/>
      <c r="D27" s="37"/>
      <c r="E27" s="37"/>
      <c r="F27" s="104" t="s">
        <v>62</v>
      </c>
      <c r="G27" s="104"/>
      <c r="H27" s="37" t="s">
        <v>62</v>
      </c>
      <c r="I27" s="37"/>
      <c r="J27" s="37"/>
      <c r="K27" s="37"/>
      <c r="L27" s="37"/>
      <c r="M27" s="37"/>
      <c r="N27" s="37"/>
      <c r="O27" s="37"/>
      <c r="P27" s="37"/>
      <c r="Q27" s="37"/>
      <c r="R27" s="104"/>
      <c r="S27" s="104"/>
      <c r="T27" s="104"/>
      <c r="U27" s="104"/>
      <c r="V27" s="37"/>
      <c r="W27" s="37"/>
      <c r="X27" s="37"/>
      <c r="Y27" s="37"/>
      <c r="Z27" s="37"/>
      <c r="AA27" s="37" t="s">
        <v>133</v>
      </c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105"/>
      <c r="AR27" s="105"/>
      <c r="AS27" s="105"/>
      <c r="AT27" s="105"/>
      <c r="AU27" s="105"/>
      <c r="AV27" s="105"/>
      <c r="AW27" s="105"/>
      <c r="AX27" s="37" t="s">
        <v>62</v>
      </c>
      <c r="AY27" s="104"/>
      <c r="AZ27" s="104"/>
      <c r="BA27" s="104"/>
      <c r="BB27" s="104"/>
      <c r="BC27" s="104"/>
      <c r="BD27" s="104"/>
      <c r="BE27" s="37"/>
      <c r="BF27" s="37"/>
      <c r="BG27" s="37"/>
      <c r="BH27" s="37"/>
      <c r="BI27" s="37"/>
      <c r="BJ27" s="106" t="s">
        <v>62</v>
      </c>
      <c r="BK27" s="106"/>
      <c r="BL27" s="106"/>
      <c r="BM27" s="106"/>
      <c r="BN27" s="106"/>
      <c r="BO27" s="106"/>
      <c r="BP27" s="35"/>
      <c r="BQ27" s="2"/>
      <c r="BR27" s="2"/>
      <c r="BS27" s="2"/>
    </row>
    <row r="28" spans="1:81" ht="16.350000000000001" customHeight="1">
      <c r="A28" s="582" t="s">
        <v>68</v>
      </c>
      <c r="B28" s="585" t="s">
        <v>230</v>
      </c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8" t="s">
        <v>121</v>
      </c>
      <c r="X28" s="589"/>
      <c r="Y28" s="589"/>
      <c r="Z28" s="589"/>
      <c r="AA28" s="589"/>
      <c r="AB28" s="590"/>
      <c r="AC28" s="597" t="s">
        <v>231</v>
      </c>
      <c r="AD28" s="598"/>
      <c r="AE28" s="598"/>
      <c r="AF28" s="598"/>
      <c r="AG28" s="598"/>
      <c r="AH28" s="598"/>
      <c r="AI28" s="598"/>
      <c r="AJ28" s="598"/>
      <c r="AK28" s="599"/>
      <c r="AL28" s="598" t="s">
        <v>91</v>
      </c>
      <c r="AM28" s="598"/>
      <c r="AN28" s="603"/>
      <c r="AO28" s="604"/>
      <c r="AP28" s="609" t="s">
        <v>92</v>
      </c>
      <c r="AQ28" s="585"/>
      <c r="AR28" s="585"/>
      <c r="AS28" s="585"/>
      <c r="AT28" s="585"/>
      <c r="AU28" s="585"/>
      <c r="AV28" s="585"/>
      <c r="AW28" s="609" t="s">
        <v>93</v>
      </c>
      <c r="AX28" s="630"/>
      <c r="AY28" s="631"/>
      <c r="AZ28" s="638" t="s">
        <v>94</v>
      </c>
      <c r="BA28" s="638"/>
      <c r="BB28" s="638"/>
      <c r="BC28" s="638"/>
      <c r="BD28" s="638"/>
      <c r="BE28" s="638"/>
      <c r="BF28" s="638"/>
      <c r="BG28" s="638"/>
      <c r="BH28" s="638"/>
      <c r="BI28" s="638"/>
      <c r="BJ28" s="638"/>
      <c r="BK28" s="638"/>
      <c r="BL28" s="638"/>
      <c r="BM28" s="638"/>
      <c r="BN28" s="638"/>
      <c r="BO28" s="639"/>
    </row>
    <row r="29" spans="1:81" ht="16.350000000000001" customHeight="1">
      <c r="A29" s="583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91"/>
      <c r="X29" s="592"/>
      <c r="Y29" s="592"/>
      <c r="Z29" s="592"/>
      <c r="AA29" s="592"/>
      <c r="AB29" s="593"/>
      <c r="AC29" s="600"/>
      <c r="AD29" s="601"/>
      <c r="AE29" s="601"/>
      <c r="AF29" s="601"/>
      <c r="AG29" s="601"/>
      <c r="AH29" s="601"/>
      <c r="AI29" s="601"/>
      <c r="AJ29" s="601"/>
      <c r="AK29" s="602"/>
      <c r="AL29" s="605"/>
      <c r="AM29" s="605"/>
      <c r="AN29" s="605"/>
      <c r="AO29" s="606"/>
      <c r="AP29" s="216"/>
      <c r="AQ29" s="426"/>
      <c r="AR29" s="426"/>
      <c r="AS29" s="426"/>
      <c r="AT29" s="426"/>
      <c r="AU29" s="426"/>
      <c r="AV29" s="426"/>
      <c r="AW29" s="632"/>
      <c r="AX29" s="633"/>
      <c r="AY29" s="634"/>
      <c r="AZ29" s="640" t="s">
        <v>95</v>
      </c>
      <c r="BA29" s="641"/>
      <c r="BB29" s="641"/>
      <c r="BC29" s="641"/>
      <c r="BD29" s="641" t="s">
        <v>267</v>
      </c>
      <c r="BE29" s="641"/>
      <c r="BF29" s="641"/>
      <c r="BG29" s="641"/>
      <c r="BH29" s="641" t="s">
        <v>97</v>
      </c>
      <c r="BI29" s="641"/>
      <c r="BJ29" s="641"/>
      <c r="BK29" s="641"/>
      <c r="BL29" s="641" t="s">
        <v>98</v>
      </c>
      <c r="BM29" s="641"/>
      <c r="BN29" s="641"/>
      <c r="BO29" s="642"/>
    </row>
    <row r="30" spans="1:81" ht="31.5" customHeight="1" thickBot="1">
      <c r="A30" s="584"/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94"/>
      <c r="X30" s="595"/>
      <c r="Y30" s="595"/>
      <c r="Z30" s="595"/>
      <c r="AA30" s="595"/>
      <c r="AB30" s="596"/>
      <c r="AC30" s="610" t="s">
        <v>99</v>
      </c>
      <c r="AD30" s="611"/>
      <c r="AE30" s="611"/>
      <c r="AF30" s="611"/>
      <c r="AG30" s="611"/>
      <c r="AH30" s="611"/>
      <c r="AI30" s="612" t="s">
        <v>102</v>
      </c>
      <c r="AJ30" s="612"/>
      <c r="AK30" s="613"/>
      <c r="AL30" s="607"/>
      <c r="AM30" s="607"/>
      <c r="AN30" s="607"/>
      <c r="AO30" s="608"/>
      <c r="AP30" s="614" t="s">
        <v>100</v>
      </c>
      <c r="AQ30" s="615"/>
      <c r="AR30" s="615"/>
      <c r="AS30" s="616"/>
      <c r="AT30" s="614" t="s">
        <v>101</v>
      </c>
      <c r="AU30" s="615"/>
      <c r="AV30" s="616"/>
      <c r="AW30" s="635"/>
      <c r="AX30" s="636"/>
      <c r="AY30" s="637"/>
      <c r="AZ30" s="645">
        <v>1</v>
      </c>
      <c r="BA30" s="643"/>
      <c r="BB30" s="643">
        <v>2</v>
      </c>
      <c r="BC30" s="643"/>
      <c r="BD30" s="621">
        <v>3</v>
      </c>
      <c r="BE30" s="645"/>
      <c r="BF30" s="643">
        <v>4</v>
      </c>
      <c r="BG30" s="643"/>
      <c r="BH30" s="643">
        <v>5</v>
      </c>
      <c r="BI30" s="643"/>
      <c r="BJ30" s="643">
        <v>6</v>
      </c>
      <c r="BK30" s="643"/>
      <c r="BL30" s="643">
        <v>7</v>
      </c>
      <c r="BM30" s="643"/>
      <c r="BN30" s="621">
        <v>8</v>
      </c>
      <c r="BO30" s="622"/>
    </row>
    <row r="31" spans="1:81" ht="16.350000000000001" customHeight="1" thickBot="1">
      <c r="A31" s="107">
        <v>1</v>
      </c>
      <c r="B31" s="623">
        <v>2</v>
      </c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624"/>
      <c r="W31" s="625">
        <v>3</v>
      </c>
      <c r="X31" s="572"/>
      <c r="Y31" s="572"/>
      <c r="Z31" s="572"/>
      <c r="AA31" s="572"/>
      <c r="AB31" s="573"/>
      <c r="AC31" s="626">
        <v>4</v>
      </c>
      <c r="AD31" s="627"/>
      <c r="AE31" s="627"/>
      <c r="AF31" s="627"/>
      <c r="AG31" s="627"/>
      <c r="AH31" s="628"/>
      <c r="AI31" s="627">
        <v>5</v>
      </c>
      <c r="AJ31" s="627"/>
      <c r="AK31" s="629"/>
      <c r="AL31" s="623">
        <v>6</v>
      </c>
      <c r="AM31" s="572"/>
      <c r="AN31" s="572"/>
      <c r="AO31" s="572"/>
      <c r="AP31" s="572">
        <v>7</v>
      </c>
      <c r="AQ31" s="572"/>
      <c r="AR31" s="572"/>
      <c r="AS31" s="572"/>
      <c r="AT31" s="572">
        <v>8</v>
      </c>
      <c r="AU31" s="572"/>
      <c r="AV31" s="572"/>
      <c r="AW31" s="572">
        <v>9</v>
      </c>
      <c r="AX31" s="572"/>
      <c r="AY31" s="573"/>
      <c r="AZ31" s="623">
        <v>10</v>
      </c>
      <c r="BA31" s="572"/>
      <c r="BB31" s="572">
        <v>11</v>
      </c>
      <c r="BC31" s="572"/>
      <c r="BD31" s="624">
        <v>12</v>
      </c>
      <c r="BE31" s="623"/>
      <c r="BF31" s="572">
        <v>13</v>
      </c>
      <c r="BG31" s="572"/>
      <c r="BH31" s="572">
        <v>14</v>
      </c>
      <c r="BI31" s="572"/>
      <c r="BJ31" s="572">
        <v>15</v>
      </c>
      <c r="BK31" s="572"/>
      <c r="BL31" s="572">
        <v>16</v>
      </c>
      <c r="BM31" s="572"/>
      <c r="BN31" s="624">
        <v>17</v>
      </c>
      <c r="BO31" s="644"/>
    </row>
    <row r="32" spans="1:81" ht="16.350000000000001" customHeight="1" thickBot="1">
      <c r="A32" s="108">
        <v>1</v>
      </c>
      <c r="B32" s="360" t="s">
        <v>103</v>
      </c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543">
        <f>W33+W41+W45</f>
        <v>48</v>
      </c>
      <c r="X32" s="362"/>
      <c r="Y32" s="362"/>
      <c r="Z32" s="362"/>
      <c r="AA32" s="362"/>
      <c r="AB32" s="517"/>
      <c r="AC32" s="617">
        <f>AC33+AC41+AC45</f>
        <v>13</v>
      </c>
      <c r="AD32" s="618"/>
      <c r="AE32" s="618"/>
      <c r="AF32" s="618"/>
      <c r="AG32" s="618"/>
      <c r="AH32" s="619"/>
      <c r="AI32" s="618"/>
      <c r="AJ32" s="618"/>
      <c r="AK32" s="620"/>
      <c r="AL32" s="363">
        <f>AL33+AL41+AL45</f>
        <v>32</v>
      </c>
      <c r="AM32" s="362"/>
      <c r="AN32" s="362"/>
      <c r="AO32" s="362"/>
      <c r="AP32" s="362">
        <f>AP33+AP41+AP45</f>
        <v>16</v>
      </c>
      <c r="AQ32" s="362"/>
      <c r="AR32" s="362"/>
      <c r="AS32" s="362"/>
      <c r="AT32" s="362">
        <f>AT33+AT41+AT45</f>
        <v>16</v>
      </c>
      <c r="AU32" s="362"/>
      <c r="AV32" s="362"/>
      <c r="AW32" s="362">
        <f>AW33+AW41+AW45</f>
        <v>16</v>
      </c>
      <c r="AX32" s="362"/>
      <c r="AY32" s="517"/>
      <c r="AZ32" s="363">
        <f>AZ33+AZ41+AZ45</f>
        <v>23</v>
      </c>
      <c r="BA32" s="362"/>
      <c r="BB32" s="362">
        <f>BB33+BB41+BB45</f>
        <v>15</v>
      </c>
      <c r="BC32" s="362"/>
      <c r="BD32" s="362">
        <f>BD33+BD41+BD45</f>
        <v>3</v>
      </c>
      <c r="BE32" s="362"/>
      <c r="BF32" s="362">
        <f>BF33+BF41+BF45</f>
        <v>4</v>
      </c>
      <c r="BG32" s="362"/>
      <c r="BH32" s="362"/>
      <c r="BI32" s="362"/>
      <c r="BJ32" s="362"/>
      <c r="BK32" s="362"/>
      <c r="BL32" s="362"/>
      <c r="BM32" s="362"/>
      <c r="BN32" s="362"/>
      <c r="BO32" s="517"/>
    </row>
    <row r="33" spans="1:81" ht="16.350000000000001" customHeight="1" thickBot="1">
      <c r="A33" s="201" t="s">
        <v>67</v>
      </c>
      <c r="B33" s="348" t="s">
        <v>156</v>
      </c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58">
        <f>SUM(W34:AB40)</f>
        <v>22</v>
      </c>
      <c r="X33" s="248"/>
      <c r="Y33" s="248"/>
      <c r="Z33" s="248"/>
      <c r="AA33" s="248"/>
      <c r="AB33" s="282"/>
      <c r="AC33" s="358">
        <v>7</v>
      </c>
      <c r="AD33" s="248"/>
      <c r="AE33" s="248"/>
      <c r="AF33" s="248"/>
      <c r="AG33" s="248"/>
      <c r="AH33" s="359"/>
      <c r="AI33" s="248"/>
      <c r="AJ33" s="248"/>
      <c r="AK33" s="282"/>
      <c r="AL33" s="283">
        <f>SUM(AL34:AO40)</f>
        <v>15</v>
      </c>
      <c r="AM33" s="248"/>
      <c r="AN33" s="248"/>
      <c r="AO33" s="248"/>
      <c r="AP33" s="248">
        <f>SUM(AP34:AS40)</f>
        <v>8</v>
      </c>
      <c r="AQ33" s="248"/>
      <c r="AR33" s="248"/>
      <c r="AS33" s="248"/>
      <c r="AT33" s="248">
        <f>SUM(AT34:AV40)</f>
        <v>7</v>
      </c>
      <c r="AU33" s="248"/>
      <c r="AV33" s="248"/>
      <c r="AW33" s="248">
        <f>SUM(AW34:AY40)</f>
        <v>7</v>
      </c>
      <c r="AX33" s="248"/>
      <c r="AY33" s="282"/>
      <c r="AZ33" s="283">
        <f>SUM(AZ34:BA40)</f>
        <v>9</v>
      </c>
      <c r="BA33" s="248"/>
      <c r="BB33" s="248">
        <f>SUM(BB34:BC39)</f>
        <v>3</v>
      </c>
      <c r="BC33" s="248"/>
      <c r="BD33" s="248">
        <f>SUM(BD34:BE39)</f>
        <v>3</v>
      </c>
      <c r="BE33" s="248"/>
      <c r="BF33" s="248">
        <f>SUM(BF34:BG39)</f>
        <v>4</v>
      </c>
      <c r="BG33" s="248"/>
      <c r="BH33" s="248"/>
      <c r="BI33" s="248"/>
      <c r="BJ33" s="248"/>
      <c r="BK33" s="248"/>
      <c r="BL33" s="248"/>
      <c r="BM33" s="248"/>
      <c r="BN33" s="248"/>
      <c r="BO33" s="282"/>
    </row>
    <row r="34" spans="1:81" ht="16.350000000000001" customHeight="1">
      <c r="A34" s="109">
        <v>1</v>
      </c>
      <c r="B34" s="427" t="s">
        <v>104</v>
      </c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68">
        <f t="shared" ref="W34:W44" si="1">AP34+AT34+AW34</f>
        <v>4</v>
      </c>
      <c r="X34" s="284"/>
      <c r="Y34" s="284"/>
      <c r="Z34" s="284"/>
      <c r="AA34" s="284"/>
      <c r="AB34" s="285"/>
      <c r="AC34" s="525">
        <v>4</v>
      </c>
      <c r="AD34" s="526"/>
      <c r="AE34" s="526"/>
      <c r="AF34" s="526"/>
      <c r="AG34" s="526"/>
      <c r="AH34" s="526"/>
      <c r="AI34" s="284"/>
      <c r="AJ34" s="284"/>
      <c r="AK34" s="285"/>
      <c r="AL34" s="286">
        <f t="shared" ref="AL34:AL44" si="2">AP34+AT34</f>
        <v>3</v>
      </c>
      <c r="AM34" s="284"/>
      <c r="AN34" s="284"/>
      <c r="AO34" s="284"/>
      <c r="AP34" s="287">
        <v>2</v>
      </c>
      <c r="AQ34" s="287"/>
      <c r="AR34" s="287"/>
      <c r="AS34" s="287"/>
      <c r="AT34" s="544">
        <v>1</v>
      </c>
      <c r="AU34" s="544"/>
      <c r="AV34" s="544"/>
      <c r="AW34" s="544">
        <v>1</v>
      </c>
      <c r="AX34" s="544"/>
      <c r="AY34" s="545"/>
      <c r="AZ34" s="426"/>
      <c r="BA34" s="217"/>
      <c r="BB34" s="216"/>
      <c r="BC34" s="217"/>
      <c r="BD34" s="216"/>
      <c r="BE34" s="217"/>
      <c r="BF34" s="216">
        <v>4</v>
      </c>
      <c r="BG34" s="217"/>
      <c r="BH34" s="216"/>
      <c r="BI34" s="217"/>
      <c r="BJ34" s="216"/>
      <c r="BK34" s="217"/>
      <c r="BL34" s="216"/>
      <c r="BM34" s="426"/>
      <c r="BN34" s="216"/>
      <c r="BO34" s="508"/>
    </row>
    <row r="35" spans="1:81" ht="16.350000000000001" customHeight="1">
      <c r="A35" s="110">
        <v>2</v>
      </c>
      <c r="B35" s="288" t="s">
        <v>105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36">
        <f t="shared" si="1"/>
        <v>3</v>
      </c>
      <c r="X35" s="237"/>
      <c r="Y35" s="237"/>
      <c r="Z35" s="237"/>
      <c r="AA35" s="237"/>
      <c r="AB35" s="238"/>
      <c r="AC35" s="239">
        <v>1</v>
      </c>
      <c r="AD35" s="240"/>
      <c r="AE35" s="240"/>
      <c r="AF35" s="240"/>
      <c r="AG35" s="240"/>
      <c r="AH35" s="240"/>
      <c r="AI35" s="237"/>
      <c r="AJ35" s="237"/>
      <c r="AK35" s="238"/>
      <c r="AL35" s="241">
        <f t="shared" si="2"/>
        <v>2</v>
      </c>
      <c r="AM35" s="237"/>
      <c r="AN35" s="237"/>
      <c r="AO35" s="237"/>
      <c r="AP35" s="231">
        <v>1</v>
      </c>
      <c r="AQ35" s="231"/>
      <c r="AR35" s="231"/>
      <c r="AS35" s="231"/>
      <c r="AT35" s="242">
        <v>1</v>
      </c>
      <c r="AU35" s="242"/>
      <c r="AV35" s="242"/>
      <c r="AW35" s="242">
        <v>1</v>
      </c>
      <c r="AX35" s="242"/>
      <c r="AY35" s="243"/>
      <c r="AZ35" s="244">
        <v>3</v>
      </c>
      <c r="BA35" s="233"/>
      <c r="BB35" s="233"/>
      <c r="BC35" s="233"/>
      <c r="BD35" s="234"/>
      <c r="BE35" s="244"/>
      <c r="BF35" s="233"/>
      <c r="BG35" s="233"/>
      <c r="BH35" s="233"/>
      <c r="BI35" s="233"/>
      <c r="BJ35" s="233"/>
      <c r="BK35" s="233"/>
      <c r="BL35" s="233"/>
      <c r="BM35" s="233"/>
      <c r="BN35" s="234"/>
      <c r="BO35" s="235"/>
    </row>
    <row r="36" spans="1:81" ht="16.350000000000001" customHeight="1">
      <c r="A36" s="110">
        <v>3</v>
      </c>
      <c r="B36" s="288" t="s">
        <v>274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36">
        <f t="shared" si="1"/>
        <v>3</v>
      </c>
      <c r="X36" s="237"/>
      <c r="Y36" s="237"/>
      <c r="Z36" s="237"/>
      <c r="AA36" s="237"/>
      <c r="AB36" s="238"/>
      <c r="AC36" s="239">
        <v>1</v>
      </c>
      <c r="AD36" s="240"/>
      <c r="AE36" s="240"/>
      <c r="AF36" s="240"/>
      <c r="AG36" s="240"/>
      <c r="AH36" s="240"/>
      <c r="AI36" s="237"/>
      <c r="AJ36" s="237"/>
      <c r="AK36" s="238"/>
      <c r="AL36" s="241">
        <f t="shared" si="2"/>
        <v>2</v>
      </c>
      <c r="AM36" s="237"/>
      <c r="AN36" s="237"/>
      <c r="AO36" s="237"/>
      <c r="AP36" s="231">
        <v>1</v>
      </c>
      <c r="AQ36" s="231"/>
      <c r="AR36" s="231"/>
      <c r="AS36" s="231"/>
      <c r="AT36" s="242">
        <v>1</v>
      </c>
      <c r="AU36" s="242"/>
      <c r="AV36" s="242"/>
      <c r="AW36" s="242">
        <v>1</v>
      </c>
      <c r="AX36" s="242"/>
      <c r="AY36" s="243"/>
      <c r="AZ36" s="244">
        <v>3</v>
      </c>
      <c r="BA36" s="233"/>
      <c r="BB36" s="233"/>
      <c r="BC36" s="233"/>
      <c r="BD36" s="234"/>
      <c r="BE36" s="244"/>
      <c r="BF36" s="233"/>
      <c r="BG36" s="233"/>
      <c r="BH36" s="233"/>
      <c r="BI36" s="233"/>
      <c r="BJ36" s="233"/>
      <c r="BK36" s="233"/>
      <c r="BL36" s="233"/>
      <c r="BM36" s="233"/>
      <c r="BN36" s="234"/>
      <c r="BO36" s="235"/>
    </row>
    <row r="37" spans="1:81" ht="16.350000000000001" customHeight="1">
      <c r="A37" s="110">
        <v>4</v>
      </c>
      <c r="B37" s="288" t="s">
        <v>106</v>
      </c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36">
        <f t="shared" ref="W37" si="3">AP37+AT37+AW37</f>
        <v>3</v>
      </c>
      <c r="X37" s="237"/>
      <c r="Y37" s="237"/>
      <c r="Z37" s="237"/>
      <c r="AA37" s="237"/>
      <c r="AB37" s="238"/>
      <c r="AC37" s="239">
        <v>1</v>
      </c>
      <c r="AD37" s="240"/>
      <c r="AE37" s="240"/>
      <c r="AF37" s="240"/>
      <c r="AG37" s="240"/>
      <c r="AH37" s="240"/>
      <c r="AI37" s="237"/>
      <c r="AJ37" s="237"/>
      <c r="AK37" s="238"/>
      <c r="AL37" s="241">
        <f t="shared" ref="AL37" si="4">AP37+AT37</f>
        <v>2</v>
      </c>
      <c r="AM37" s="237"/>
      <c r="AN37" s="237"/>
      <c r="AO37" s="237"/>
      <c r="AP37" s="231">
        <v>1</v>
      </c>
      <c r="AQ37" s="231"/>
      <c r="AR37" s="231"/>
      <c r="AS37" s="231"/>
      <c r="AT37" s="242">
        <v>1</v>
      </c>
      <c r="AU37" s="242"/>
      <c r="AV37" s="242"/>
      <c r="AW37" s="242">
        <v>1</v>
      </c>
      <c r="AX37" s="242"/>
      <c r="AY37" s="243"/>
      <c r="AZ37" s="244">
        <v>3</v>
      </c>
      <c r="BA37" s="233"/>
      <c r="BB37" s="233"/>
      <c r="BC37" s="233"/>
      <c r="BD37" s="234"/>
      <c r="BE37" s="244"/>
      <c r="BF37" s="233"/>
      <c r="BG37" s="233"/>
      <c r="BH37" s="233"/>
      <c r="BI37" s="233"/>
      <c r="BJ37" s="233"/>
      <c r="BK37" s="233"/>
      <c r="BL37" s="233"/>
      <c r="BM37" s="233"/>
      <c r="BN37" s="234"/>
      <c r="BO37" s="235"/>
      <c r="BX37" s="3"/>
      <c r="BY37" s="3"/>
      <c r="BZ37" s="3"/>
      <c r="CA37" s="3"/>
      <c r="CB37" s="3"/>
      <c r="CC37" s="3"/>
    </row>
    <row r="38" spans="1:81" ht="16.350000000000001" customHeight="1">
      <c r="A38" s="110">
        <v>5</v>
      </c>
      <c r="B38" s="288" t="s">
        <v>107</v>
      </c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36">
        <f t="shared" si="1"/>
        <v>3</v>
      </c>
      <c r="X38" s="237"/>
      <c r="Y38" s="237"/>
      <c r="Z38" s="237"/>
      <c r="AA38" s="237"/>
      <c r="AB38" s="238"/>
      <c r="AC38" s="239">
        <v>3</v>
      </c>
      <c r="AD38" s="240"/>
      <c r="AE38" s="240"/>
      <c r="AF38" s="240"/>
      <c r="AG38" s="240"/>
      <c r="AH38" s="240"/>
      <c r="AI38" s="237"/>
      <c r="AJ38" s="237"/>
      <c r="AK38" s="238"/>
      <c r="AL38" s="241">
        <f t="shared" si="2"/>
        <v>2</v>
      </c>
      <c r="AM38" s="237"/>
      <c r="AN38" s="237"/>
      <c r="AO38" s="237"/>
      <c r="AP38" s="231">
        <v>1</v>
      </c>
      <c r="AQ38" s="231"/>
      <c r="AR38" s="231"/>
      <c r="AS38" s="231"/>
      <c r="AT38" s="242">
        <v>1</v>
      </c>
      <c r="AU38" s="242"/>
      <c r="AV38" s="242"/>
      <c r="AW38" s="242">
        <v>1</v>
      </c>
      <c r="AX38" s="242"/>
      <c r="AY38" s="243"/>
      <c r="AZ38" s="244"/>
      <c r="BA38" s="233"/>
      <c r="BB38" s="233"/>
      <c r="BC38" s="233"/>
      <c r="BD38" s="234">
        <v>3</v>
      </c>
      <c r="BE38" s="244"/>
      <c r="BF38" s="233"/>
      <c r="BG38" s="233"/>
      <c r="BH38" s="233"/>
      <c r="BI38" s="233"/>
      <c r="BJ38" s="233"/>
      <c r="BK38" s="233"/>
      <c r="BL38" s="233"/>
      <c r="BM38" s="233"/>
      <c r="BN38" s="234"/>
      <c r="BO38" s="235"/>
      <c r="BX38" s="3"/>
      <c r="BY38" s="3"/>
      <c r="BZ38" s="3"/>
      <c r="CA38" s="3"/>
      <c r="CB38" s="3"/>
      <c r="CC38" s="3"/>
    </row>
    <row r="39" spans="1:81" ht="16.350000000000001" customHeight="1">
      <c r="A39" s="110">
        <v>6</v>
      </c>
      <c r="B39" s="288" t="s">
        <v>134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36">
        <f t="shared" si="1"/>
        <v>3</v>
      </c>
      <c r="X39" s="237"/>
      <c r="Y39" s="237"/>
      <c r="Z39" s="237"/>
      <c r="AA39" s="237"/>
      <c r="AB39" s="238"/>
      <c r="AC39" s="239">
        <v>2</v>
      </c>
      <c r="AD39" s="240"/>
      <c r="AE39" s="240"/>
      <c r="AF39" s="240"/>
      <c r="AG39" s="240"/>
      <c r="AH39" s="240"/>
      <c r="AI39" s="237"/>
      <c r="AJ39" s="237"/>
      <c r="AK39" s="238"/>
      <c r="AL39" s="241">
        <f t="shared" si="2"/>
        <v>2</v>
      </c>
      <c r="AM39" s="237"/>
      <c r="AN39" s="237"/>
      <c r="AO39" s="237"/>
      <c r="AP39" s="231">
        <v>1</v>
      </c>
      <c r="AQ39" s="231"/>
      <c r="AR39" s="231"/>
      <c r="AS39" s="231"/>
      <c r="AT39" s="242">
        <v>1</v>
      </c>
      <c r="AU39" s="242"/>
      <c r="AV39" s="242"/>
      <c r="AW39" s="242">
        <v>1</v>
      </c>
      <c r="AX39" s="242"/>
      <c r="AY39" s="243"/>
      <c r="AZ39" s="244"/>
      <c r="BA39" s="233"/>
      <c r="BB39" s="233">
        <v>3</v>
      </c>
      <c r="BC39" s="233"/>
      <c r="BD39" s="234"/>
      <c r="BE39" s="244"/>
      <c r="BF39" s="233"/>
      <c r="BG39" s="233"/>
      <c r="BH39" s="233"/>
      <c r="BI39" s="233"/>
      <c r="BJ39" s="233"/>
      <c r="BK39" s="233"/>
      <c r="BL39" s="233"/>
      <c r="BM39" s="233"/>
      <c r="BN39" s="234"/>
      <c r="BO39" s="235"/>
      <c r="BX39" s="3"/>
      <c r="BY39" s="3"/>
      <c r="BZ39" s="3"/>
      <c r="CA39" s="3"/>
      <c r="CB39" s="3"/>
      <c r="CC39" s="3"/>
    </row>
    <row r="40" spans="1:81" ht="16.350000000000001" customHeight="1" thickBot="1">
      <c r="A40" s="110">
        <v>7</v>
      </c>
      <c r="B40" s="288" t="s">
        <v>275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36">
        <v>3</v>
      </c>
      <c r="X40" s="237"/>
      <c r="Y40" s="237"/>
      <c r="Z40" s="237"/>
      <c r="AA40" s="237"/>
      <c r="AB40" s="238"/>
      <c r="AC40" s="239">
        <v>2</v>
      </c>
      <c r="AD40" s="240"/>
      <c r="AE40" s="240"/>
      <c r="AF40" s="240"/>
      <c r="AG40" s="240"/>
      <c r="AH40" s="240"/>
      <c r="AI40" s="237"/>
      <c r="AJ40" s="237"/>
      <c r="AK40" s="238"/>
      <c r="AL40" s="241">
        <v>2</v>
      </c>
      <c r="AM40" s="237"/>
      <c r="AN40" s="237"/>
      <c r="AO40" s="237"/>
      <c r="AP40" s="231">
        <v>1</v>
      </c>
      <c r="AQ40" s="231"/>
      <c r="AR40" s="231"/>
      <c r="AS40" s="231"/>
      <c r="AT40" s="242">
        <v>1</v>
      </c>
      <c r="AU40" s="242"/>
      <c r="AV40" s="242"/>
      <c r="AW40" s="242">
        <v>1</v>
      </c>
      <c r="AX40" s="242"/>
      <c r="AY40" s="243"/>
      <c r="AZ40" s="244"/>
      <c r="BA40" s="233"/>
      <c r="BB40" s="233">
        <v>3</v>
      </c>
      <c r="BC40" s="233"/>
      <c r="BD40" s="234"/>
      <c r="BE40" s="244"/>
      <c r="BF40" s="233"/>
      <c r="BG40" s="233"/>
      <c r="BH40" s="233"/>
      <c r="BI40" s="233"/>
      <c r="BJ40" s="233"/>
      <c r="BK40" s="233"/>
      <c r="BL40" s="233"/>
      <c r="BM40" s="233"/>
      <c r="BN40" s="234"/>
      <c r="BO40" s="235"/>
      <c r="BX40" s="3"/>
      <c r="BY40" s="3"/>
      <c r="BZ40" s="3"/>
      <c r="CA40" s="3"/>
      <c r="CB40" s="3"/>
      <c r="CC40" s="3"/>
    </row>
    <row r="41" spans="1:81" ht="16.350000000000001" customHeight="1" thickBot="1">
      <c r="A41" s="201" t="s">
        <v>69</v>
      </c>
      <c r="B41" s="348" t="s">
        <v>155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58">
        <f>SUM(W42:AB44)</f>
        <v>15</v>
      </c>
      <c r="X41" s="248"/>
      <c r="Y41" s="248"/>
      <c r="Z41" s="248"/>
      <c r="AA41" s="248"/>
      <c r="AB41" s="282"/>
      <c r="AC41" s="358">
        <v>3</v>
      </c>
      <c r="AD41" s="248"/>
      <c r="AE41" s="248"/>
      <c r="AF41" s="248"/>
      <c r="AG41" s="248"/>
      <c r="AH41" s="359"/>
      <c r="AI41" s="248"/>
      <c r="AJ41" s="248"/>
      <c r="AK41" s="282"/>
      <c r="AL41" s="283">
        <f>SUM(AL42:AO44)</f>
        <v>10</v>
      </c>
      <c r="AM41" s="248"/>
      <c r="AN41" s="248"/>
      <c r="AO41" s="248"/>
      <c r="AP41" s="248">
        <f>SUM(AP42:AS44)</f>
        <v>5</v>
      </c>
      <c r="AQ41" s="248"/>
      <c r="AR41" s="248"/>
      <c r="AS41" s="248"/>
      <c r="AT41" s="248">
        <f>SUM(AT42:AV44)</f>
        <v>5</v>
      </c>
      <c r="AU41" s="248"/>
      <c r="AV41" s="248"/>
      <c r="AW41" s="248">
        <f>SUM(AW42:AY44)</f>
        <v>5</v>
      </c>
      <c r="AX41" s="248"/>
      <c r="AY41" s="282"/>
      <c r="AZ41" s="283">
        <f>SUM(AZ42:BA44)</f>
        <v>6</v>
      </c>
      <c r="BA41" s="248"/>
      <c r="BB41" s="248">
        <f>SUM(BB42:BC44)</f>
        <v>9</v>
      </c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82"/>
    </row>
    <row r="42" spans="1:81" ht="16.350000000000001" customHeight="1">
      <c r="A42" s="109">
        <v>1</v>
      </c>
      <c r="B42" s="427" t="s">
        <v>108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68">
        <f>AP42+AT42+AW42</f>
        <v>3</v>
      </c>
      <c r="X42" s="284"/>
      <c r="Y42" s="284"/>
      <c r="Z42" s="284"/>
      <c r="AA42" s="284"/>
      <c r="AB42" s="285"/>
      <c r="AC42" s="525">
        <v>2</v>
      </c>
      <c r="AD42" s="526"/>
      <c r="AE42" s="526"/>
      <c r="AF42" s="526"/>
      <c r="AG42" s="526"/>
      <c r="AH42" s="526"/>
      <c r="AI42" s="284"/>
      <c r="AJ42" s="284"/>
      <c r="AK42" s="285"/>
      <c r="AL42" s="346">
        <f>AP42+AT42</f>
        <v>2</v>
      </c>
      <c r="AM42" s="287"/>
      <c r="AN42" s="287"/>
      <c r="AO42" s="287"/>
      <c r="AP42" s="287">
        <v>1</v>
      </c>
      <c r="AQ42" s="287"/>
      <c r="AR42" s="287"/>
      <c r="AS42" s="287"/>
      <c r="AT42" s="544">
        <v>1</v>
      </c>
      <c r="AU42" s="544"/>
      <c r="AV42" s="544"/>
      <c r="AW42" s="544">
        <v>1</v>
      </c>
      <c r="AX42" s="544"/>
      <c r="AY42" s="545"/>
      <c r="AZ42" s="217"/>
      <c r="BA42" s="530"/>
      <c r="BB42" s="530">
        <v>3</v>
      </c>
      <c r="BC42" s="530"/>
      <c r="BD42" s="216"/>
      <c r="BE42" s="217"/>
      <c r="BF42" s="530"/>
      <c r="BG42" s="530"/>
      <c r="BH42" s="530"/>
      <c r="BI42" s="530"/>
      <c r="BJ42" s="530"/>
      <c r="BK42" s="530"/>
      <c r="BL42" s="530"/>
      <c r="BM42" s="530"/>
      <c r="BN42" s="216"/>
      <c r="BO42" s="508"/>
    </row>
    <row r="43" spans="1:81" ht="16.350000000000001" customHeight="1">
      <c r="A43" s="110">
        <v>2</v>
      </c>
      <c r="B43" s="288" t="s">
        <v>109</v>
      </c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36">
        <f t="shared" si="1"/>
        <v>6</v>
      </c>
      <c r="X43" s="237"/>
      <c r="Y43" s="237"/>
      <c r="Z43" s="237"/>
      <c r="AA43" s="237"/>
      <c r="AB43" s="238"/>
      <c r="AC43" s="239">
        <v>2</v>
      </c>
      <c r="AD43" s="240"/>
      <c r="AE43" s="240"/>
      <c r="AF43" s="240"/>
      <c r="AG43" s="240"/>
      <c r="AH43" s="240"/>
      <c r="AI43" s="237"/>
      <c r="AJ43" s="237"/>
      <c r="AK43" s="238"/>
      <c r="AL43" s="347">
        <f t="shared" si="2"/>
        <v>4</v>
      </c>
      <c r="AM43" s="231"/>
      <c r="AN43" s="231"/>
      <c r="AO43" s="231"/>
      <c r="AP43" s="231">
        <v>2</v>
      </c>
      <c r="AQ43" s="231"/>
      <c r="AR43" s="231"/>
      <c r="AS43" s="231"/>
      <c r="AT43" s="242">
        <v>2</v>
      </c>
      <c r="AU43" s="242"/>
      <c r="AV43" s="242"/>
      <c r="AW43" s="242">
        <v>2</v>
      </c>
      <c r="AX43" s="242"/>
      <c r="AY43" s="243"/>
      <c r="AZ43" s="244"/>
      <c r="BA43" s="233"/>
      <c r="BB43" s="233">
        <v>6</v>
      </c>
      <c r="BC43" s="233"/>
      <c r="BD43" s="234"/>
      <c r="BE43" s="244"/>
      <c r="BF43" s="233"/>
      <c r="BG43" s="233"/>
      <c r="BH43" s="233"/>
      <c r="BI43" s="233"/>
      <c r="BJ43" s="233"/>
      <c r="BK43" s="233"/>
      <c r="BL43" s="233"/>
      <c r="BM43" s="233"/>
      <c r="BN43" s="234"/>
      <c r="BO43" s="235"/>
    </row>
    <row r="44" spans="1:81" ht="16.350000000000001" customHeight="1" thickBot="1">
      <c r="A44" s="111">
        <v>3</v>
      </c>
      <c r="B44" s="343" t="s">
        <v>135</v>
      </c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554">
        <f t="shared" si="1"/>
        <v>6</v>
      </c>
      <c r="X44" s="555"/>
      <c r="Y44" s="555"/>
      <c r="Z44" s="555"/>
      <c r="AA44" s="555"/>
      <c r="AB44" s="556"/>
      <c r="AC44" s="484">
        <v>1</v>
      </c>
      <c r="AD44" s="485"/>
      <c r="AE44" s="485"/>
      <c r="AF44" s="485"/>
      <c r="AG44" s="485"/>
      <c r="AH44" s="485"/>
      <c r="AI44" s="555"/>
      <c r="AJ44" s="555"/>
      <c r="AK44" s="556"/>
      <c r="AL44" s="502">
        <f t="shared" si="2"/>
        <v>4</v>
      </c>
      <c r="AM44" s="486"/>
      <c r="AN44" s="486"/>
      <c r="AO44" s="486"/>
      <c r="AP44" s="486">
        <v>2</v>
      </c>
      <c r="AQ44" s="486"/>
      <c r="AR44" s="486"/>
      <c r="AS44" s="486"/>
      <c r="AT44" s="246">
        <v>2</v>
      </c>
      <c r="AU44" s="246"/>
      <c r="AV44" s="246"/>
      <c r="AW44" s="246">
        <v>2</v>
      </c>
      <c r="AX44" s="246"/>
      <c r="AY44" s="247"/>
      <c r="AZ44" s="219">
        <v>6</v>
      </c>
      <c r="BA44" s="529"/>
      <c r="BB44" s="529"/>
      <c r="BC44" s="529"/>
      <c r="BD44" s="218"/>
      <c r="BE44" s="219"/>
      <c r="BF44" s="529"/>
      <c r="BG44" s="529"/>
      <c r="BH44" s="529"/>
      <c r="BI44" s="529"/>
      <c r="BJ44" s="529"/>
      <c r="BK44" s="529"/>
      <c r="BL44" s="529"/>
      <c r="BM44" s="529"/>
      <c r="BN44" s="218"/>
      <c r="BO44" s="504"/>
    </row>
    <row r="45" spans="1:81" s="3" customFormat="1" ht="16.350000000000001" customHeight="1" thickBot="1">
      <c r="A45" s="201" t="s">
        <v>70</v>
      </c>
      <c r="B45" s="546" t="s">
        <v>110</v>
      </c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358">
        <f>SUM(W46:AB48)</f>
        <v>11</v>
      </c>
      <c r="X45" s="248"/>
      <c r="Y45" s="248"/>
      <c r="Z45" s="248"/>
      <c r="AA45" s="248"/>
      <c r="AB45" s="282"/>
      <c r="AC45" s="358">
        <v>3</v>
      </c>
      <c r="AD45" s="248"/>
      <c r="AE45" s="248"/>
      <c r="AF45" s="248"/>
      <c r="AG45" s="248"/>
      <c r="AH45" s="359"/>
      <c r="AI45" s="248"/>
      <c r="AJ45" s="248"/>
      <c r="AK45" s="282"/>
      <c r="AL45" s="283">
        <f>SUM(AL46:AO48)</f>
        <v>7</v>
      </c>
      <c r="AM45" s="248"/>
      <c r="AN45" s="248"/>
      <c r="AO45" s="248"/>
      <c r="AP45" s="248">
        <f>SUM(AP46:AS48)</f>
        <v>3</v>
      </c>
      <c r="AQ45" s="248"/>
      <c r="AR45" s="248"/>
      <c r="AS45" s="248"/>
      <c r="AT45" s="248">
        <f>SUM(AT46:AV48)</f>
        <v>4</v>
      </c>
      <c r="AU45" s="248"/>
      <c r="AV45" s="248"/>
      <c r="AW45" s="248">
        <f>SUM(AW46:AY48)</f>
        <v>4</v>
      </c>
      <c r="AX45" s="248"/>
      <c r="AY45" s="282"/>
      <c r="AZ45" s="283">
        <f>SUM(AZ46:BA48)</f>
        <v>8</v>
      </c>
      <c r="BA45" s="248"/>
      <c r="BB45" s="248">
        <f>SUM(BB46:BC48)</f>
        <v>3</v>
      </c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82"/>
      <c r="BX45" s="1"/>
      <c r="BY45" s="1"/>
      <c r="BZ45" s="1"/>
      <c r="CA45" s="1"/>
      <c r="CB45" s="1"/>
      <c r="CC45" s="1"/>
    </row>
    <row r="46" spans="1:81" s="3" customFormat="1" ht="16.350000000000001" customHeight="1">
      <c r="A46" s="112">
        <v>1</v>
      </c>
      <c r="B46" s="547" t="s">
        <v>266</v>
      </c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7"/>
      <c r="S46" s="547"/>
      <c r="T46" s="547"/>
      <c r="U46" s="547"/>
      <c r="V46" s="547"/>
      <c r="W46" s="349">
        <f>AP46+AT46+AW46</f>
        <v>5</v>
      </c>
      <c r="X46" s="350"/>
      <c r="Y46" s="350"/>
      <c r="Z46" s="350"/>
      <c r="AA46" s="350"/>
      <c r="AB46" s="351"/>
      <c r="AC46" s="548">
        <v>1</v>
      </c>
      <c r="AD46" s="440"/>
      <c r="AE46" s="440"/>
      <c r="AF46" s="440"/>
      <c r="AG46" s="440"/>
      <c r="AH46" s="440"/>
      <c r="AI46" s="350"/>
      <c r="AJ46" s="350"/>
      <c r="AK46" s="351"/>
      <c r="AL46" s="441">
        <f>AP46+AT46</f>
        <v>3</v>
      </c>
      <c r="AM46" s="581"/>
      <c r="AN46" s="581"/>
      <c r="AO46" s="581"/>
      <c r="AP46" s="581">
        <v>1</v>
      </c>
      <c r="AQ46" s="581"/>
      <c r="AR46" s="581"/>
      <c r="AS46" s="581"/>
      <c r="AT46" s="581">
        <v>2</v>
      </c>
      <c r="AU46" s="581"/>
      <c r="AV46" s="581"/>
      <c r="AW46" s="581">
        <v>2</v>
      </c>
      <c r="AX46" s="581"/>
      <c r="AY46" s="649"/>
      <c r="AZ46" s="217">
        <v>5</v>
      </c>
      <c r="BA46" s="530"/>
      <c r="BB46" s="530"/>
      <c r="BC46" s="530"/>
      <c r="BD46" s="216"/>
      <c r="BE46" s="217"/>
      <c r="BF46" s="530"/>
      <c r="BG46" s="530"/>
      <c r="BH46" s="530"/>
      <c r="BI46" s="530"/>
      <c r="BJ46" s="530"/>
      <c r="BK46" s="530"/>
      <c r="BL46" s="530"/>
      <c r="BM46" s="530"/>
      <c r="BN46" s="216"/>
      <c r="BO46" s="508"/>
      <c r="BX46" s="1"/>
      <c r="BY46" s="1"/>
      <c r="BZ46" s="1"/>
      <c r="CA46" s="1"/>
      <c r="CB46" s="1"/>
      <c r="CC46" s="1"/>
    </row>
    <row r="47" spans="1:81" s="3" customFormat="1" ht="16.350000000000001" customHeight="1">
      <c r="A47" s="113">
        <v>2</v>
      </c>
      <c r="B47" s="575" t="s">
        <v>158</v>
      </c>
      <c r="C47" s="575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/>
      <c r="S47" s="575"/>
      <c r="T47" s="575"/>
      <c r="U47" s="575"/>
      <c r="V47" s="575"/>
      <c r="W47" s="576">
        <f t="shared" ref="W47:W48" si="5">AP47+AT47+AW47</f>
        <v>3</v>
      </c>
      <c r="X47" s="354"/>
      <c r="Y47" s="354"/>
      <c r="Z47" s="354"/>
      <c r="AA47" s="354"/>
      <c r="AB47" s="355"/>
      <c r="AC47" s="577">
        <v>1</v>
      </c>
      <c r="AD47" s="365"/>
      <c r="AE47" s="365"/>
      <c r="AF47" s="365"/>
      <c r="AG47" s="365"/>
      <c r="AH47" s="365"/>
      <c r="AI47" s="354"/>
      <c r="AJ47" s="354"/>
      <c r="AK47" s="355"/>
      <c r="AL47" s="366">
        <f t="shared" ref="AL47:AL48" si="6">AP47+AT47</f>
        <v>2</v>
      </c>
      <c r="AM47" s="353"/>
      <c r="AN47" s="353"/>
      <c r="AO47" s="353"/>
      <c r="AP47" s="353">
        <v>1</v>
      </c>
      <c r="AQ47" s="353"/>
      <c r="AR47" s="353"/>
      <c r="AS47" s="353"/>
      <c r="AT47" s="353">
        <v>1</v>
      </c>
      <c r="AU47" s="353"/>
      <c r="AV47" s="353"/>
      <c r="AW47" s="353">
        <v>1</v>
      </c>
      <c r="AX47" s="353"/>
      <c r="AY47" s="357"/>
      <c r="AZ47" s="244">
        <v>3</v>
      </c>
      <c r="BA47" s="233"/>
      <c r="BB47" s="233"/>
      <c r="BC47" s="233"/>
      <c r="BD47" s="234"/>
      <c r="BE47" s="244"/>
      <c r="BF47" s="233"/>
      <c r="BG47" s="233"/>
      <c r="BH47" s="233"/>
      <c r="BI47" s="233"/>
      <c r="BJ47" s="233"/>
      <c r="BK47" s="233"/>
      <c r="BL47" s="233"/>
      <c r="BM47" s="233"/>
      <c r="BN47" s="234"/>
      <c r="BO47" s="235"/>
      <c r="BX47" s="1"/>
      <c r="BY47" s="1"/>
      <c r="BZ47" s="1"/>
      <c r="CA47" s="1"/>
      <c r="CB47" s="1"/>
      <c r="CC47" s="1"/>
    </row>
    <row r="48" spans="1:81" s="3" customFormat="1" ht="16.350000000000001" customHeight="1" thickBot="1">
      <c r="A48" s="114">
        <v>3</v>
      </c>
      <c r="B48" s="574" t="s">
        <v>71</v>
      </c>
      <c r="C48" s="574"/>
      <c r="D48" s="574"/>
      <c r="E48" s="574"/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 s="574"/>
      <c r="T48" s="574"/>
      <c r="U48" s="574"/>
      <c r="V48" s="574"/>
      <c r="W48" s="551">
        <f t="shared" si="5"/>
        <v>3</v>
      </c>
      <c r="X48" s="552"/>
      <c r="Y48" s="552"/>
      <c r="Z48" s="552"/>
      <c r="AA48" s="552"/>
      <c r="AB48" s="553"/>
      <c r="AC48" s="549">
        <v>2</v>
      </c>
      <c r="AD48" s="550"/>
      <c r="AE48" s="550"/>
      <c r="AF48" s="550"/>
      <c r="AG48" s="550"/>
      <c r="AH48" s="550"/>
      <c r="AI48" s="354"/>
      <c r="AJ48" s="354"/>
      <c r="AK48" s="355"/>
      <c r="AL48" s="646">
        <f t="shared" si="6"/>
        <v>2</v>
      </c>
      <c r="AM48" s="647"/>
      <c r="AN48" s="647"/>
      <c r="AO48" s="647"/>
      <c r="AP48" s="647">
        <v>1</v>
      </c>
      <c r="AQ48" s="647"/>
      <c r="AR48" s="647"/>
      <c r="AS48" s="647"/>
      <c r="AT48" s="647">
        <v>1</v>
      </c>
      <c r="AU48" s="647"/>
      <c r="AV48" s="647"/>
      <c r="AW48" s="647">
        <v>1</v>
      </c>
      <c r="AX48" s="647"/>
      <c r="AY48" s="648"/>
      <c r="AZ48" s="219"/>
      <c r="BA48" s="529"/>
      <c r="BB48" s="529">
        <v>3</v>
      </c>
      <c r="BC48" s="529"/>
      <c r="BD48" s="218"/>
      <c r="BE48" s="219"/>
      <c r="BF48" s="529"/>
      <c r="BG48" s="529"/>
      <c r="BH48" s="529"/>
      <c r="BI48" s="529"/>
      <c r="BJ48" s="529"/>
      <c r="BK48" s="529"/>
      <c r="BL48" s="529"/>
      <c r="BM48" s="529"/>
      <c r="BN48" s="218"/>
      <c r="BO48" s="504"/>
      <c r="BX48" s="1"/>
      <c r="BY48" s="1"/>
      <c r="BZ48" s="1"/>
      <c r="CA48" s="1"/>
      <c r="CB48" s="1"/>
      <c r="CC48" s="1"/>
    </row>
    <row r="49" spans="1:69" ht="16.350000000000001" customHeight="1" thickBot="1">
      <c r="A49" s="108">
        <v>2</v>
      </c>
      <c r="B49" s="360" t="s">
        <v>111</v>
      </c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543">
        <f>W50+W61</f>
        <v>108</v>
      </c>
      <c r="X49" s="362"/>
      <c r="Y49" s="362"/>
      <c r="Z49" s="362"/>
      <c r="AA49" s="362"/>
      <c r="AB49" s="517"/>
      <c r="AC49" s="578">
        <f>AC50+AC61</f>
        <v>27</v>
      </c>
      <c r="AD49" s="579"/>
      <c r="AE49" s="579"/>
      <c r="AF49" s="579"/>
      <c r="AG49" s="579"/>
      <c r="AH49" s="580"/>
      <c r="AI49" s="527">
        <f>AI50+AI61</f>
        <v>2</v>
      </c>
      <c r="AJ49" s="527"/>
      <c r="AK49" s="528"/>
      <c r="AL49" s="363">
        <f>AL50+AL61</f>
        <v>72</v>
      </c>
      <c r="AM49" s="362"/>
      <c r="AN49" s="362"/>
      <c r="AO49" s="362"/>
      <c r="AP49" s="362">
        <f>AP50+AP61</f>
        <v>36</v>
      </c>
      <c r="AQ49" s="362"/>
      <c r="AR49" s="362"/>
      <c r="AS49" s="362"/>
      <c r="AT49" s="362">
        <f>AT50+AT61</f>
        <v>36</v>
      </c>
      <c r="AU49" s="362"/>
      <c r="AV49" s="362"/>
      <c r="AW49" s="362">
        <f>AW50+AW61</f>
        <v>36</v>
      </c>
      <c r="AX49" s="362"/>
      <c r="AY49" s="517"/>
      <c r="AZ49" s="363">
        <f>AZ50+AZ61</f>
        <v>7</v>
      </c>
      <c r="BA49" s="362"/>
      <c r="BB49" s="362">
        <f>BB50+BB61</f>
        <v>12</v>
      </c>
      <c r="BC49" s="362"/>
      <c r="BD49" s="362">
        <f>BD50+BD61</f>
        <v>24</v>
      </c>
      <c r="BE49" s="362"/>
      <c r="BF49" s="362">
        <f>BF50+BF61</f>
        <v>12</v>
      </c>
      <c r="BG49" s="362"/>
      <c r="BH49" s="362">
        <f>BH50+BH61</f>
        <v>15</v>
      </c>
      <c r="BI49" s="362"/>
      <c r="BJ49" s="362">
        <f>BJ50+BJ61</f>
        <v>18</v>
      </c>
      <c r="BK49" s="362"/>
      <c r="BL49" s="362">
        <f>BL50+BL61</f>
        <v>20</v>
      </c>
      <c r="BM49" s="362"/>
      <c r="BN49" s="362"/>
      <c r="BO49" s="517"/>
    </row>
    <row r="50" spans="1:69" ht="16.350000000000001" customHeight="1" thickBot="1">
      <c r="A50" s="201" t="s">
        <v>72</v>
      </c>
      <c r="B50" s="348" t="s">
        <v>112</v>
      </c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58">
        <f>SUM(W51:AB60)</f>
        <v>40</v>
      </c>
      <c r="X50" s="248"/>
      <c r="Y50" s="248"/>
      <c r="Z50" s="248"/>
      <c r="AA50" s="248"/>
      <c r="AB50" s="359"/>
      <c r="AC50" s="682">
        <v>12</v>
      </c>
      <c r="AD50" s="683"/>
      <c r="AE50" s="683"/>
      <c r="AF50" s="683"/>
      <c r="AG50" s="683"/>
      <c r="AH50" s="684"/>
      <c r="AI50" s="683">
        <v>1</v>
      </c>
      <c r="AJ50" s="683"/>
      <c r="AK50" s="685"/>
      <c r="AL50" s="283">
        <f>SUM(AL51:AO60)</f>
        <v>27</v>
      </c>
      <c r="AM50" s="248"/>
      <c r="AN50" s="248"/>
      <c r="AO50" s="248"/>
      <c r="AP50" s="248">
        <f>SUM(AP51:AS60)</f>
        <v>13</v>
      </c>
      <c r="AQ50" s="248"/>
      <c r="AR50" s="248"/>
      <c r="AS50" s="248"/>
      <c r="AT50" s="248">
        <f>SUM(AT51:AV60)</f>
        <v>14</v>
      </c>
      <c r="AU50" s="248"/>
      <c r="AV50" s="248"/>
      <c r="AW50" s="248">
        <f>SUM(AW51:AY60)</f>
        <v>13</v>
      </c>
      <c r="AX50" s="248"/>
      <c r="AY50" s="282"/>
      <c r="AZ50" s="283">
        <f>SUM(AZ51:BA59)</f>
        <v>7</v>
      </c>
      <c r="BA50" s="248"/>
      <c r="BB50" s="248">
        <f>SUM(BB51:BC59)</f>
        <v>6</v>
      </c>
      <c r="BC50" s="248"/>
      <c r="BD50" s="248">
        <f>SUM(BD51:BE60)</f>
        <v>15</v>
      </c>
      <c r="BE50" s="248"/>
      <c r="BF50" s="248">
        <f>SUM(BF51:BG59)</f>
        <v>12</v>
      </c>
      <c r="BG50" s="248"/>
      <c r="BH50" s="248"/>
      <c r="BI50" s="248"/>
      <c r="BJ50" s="248"/>
      <c r="BK50" s="248"/>
      <c r="BL50" s="248"/>
      <c r="BM50" s="248"/>
      <c r="BN50" s="248"/>
      <c r="BO50" s="282"/>
    </row>
    <row r="51" spans="1:69" ht="16.350000000000001" customHeight="1">
      <c r="A51" s="109">
        <v>1</v>
      </c>
      <c r="B51" s="361" t="s">
        <v>172</v>
      </c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557">
        <v>6</v>
      </c>
      <c r="X51" s="344"/>
      <c r="Y51" s="344"/>
      <c r="Z51" s="344"/>
      <c r="AA51" s="344"/>
      <c r="AB51" s="345"/>
      <c r="AC51" s="442">
        <v>1.2</v>
      </c>
      <c r="AD51" s="443"/>
      <c r="AE51" s="443"/>
      <c r="AF51" s="443"/>
      <c r="AG51" s="443"/>
      <c r="AH51" s="443"/>
      <c r="AI51" s="344"/>
      <c r="AJ51" s="344"/>
      <c r="AK51" s="345"/>
      <c r="AL51" s="346">
        <v>4</v>
      </c>
      <c r="AM51" s="287"/>
      <c r="AN51" s="287"/>
      <c r="AO51" s="287"/>
      <c r="AP51" s="503">
        <v>2</v>
      </c>
      <c r="AQ51" s="526"/>
      <c r="AR51" s="526"/>
      <c r="AS51" s="346"/>
      <c r="AT51" s="663">
        <v>2</v>
      </c>
      <c r="AU51" s="664"/>
      <c r="AV51" s="666"/>
      <c r="AW51" s="663">
        <v>2</v>
      </c>
      <c r="AX51" s="664"/>
      <c r="AY51" s="665"/>
      <c r="AZ51" s="217">
        <v>3</v>
      </c>
      <c r="BA51" s="530"/>
      <c r="BB51" s="530">
        <v>3</v>
      </c>
      <c r="BC51" s="530"/>
      <c r="BD51" s="216"/>
      <c r="BE51" s="217"/>
      <c r="BF51" s="530"/>
      <c r="BG51" s="530"/>
      <c r="BH51" s="530"/>
      <c r="BI51" s="530"/>
      <c r="BJ51" s="530"/>
      <c r="BK51" s="530"/>
      <c r="BL51" s="530"/>
      <c r="BM51" s="530"/>
      <c r="BN51" s="216"/>
      <c r="BO51" s="508"/>
      <c r="BQ51" s="1" t="s">
        <v>62</v>
      </c>
    </row>
    <row r="52" spans="1:69" ht="16.350000000000001" customHeight="1">
      <c r="A52" s="109">
        <v>2</v>
      </c>
      <c r="B52" s="361" t="s">
        <v>175</v>
      </c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236">
        <v>7</v>
      </c>
      <c r="X52" s="237"/>
      <c r="Y52" s="237"/>
      <c r="Z52" s="237"/>
      <c r="AA52" s="237"/>
      <c r="AB52" s="238"/>
      <c r="AC52" s="352">
        <v>1.2</v>
      </c>
      <c r="AD52" s="353"/>
      <c r="AE52" s="353"/>
      <c r="AF52" s="353"/>
      <c r="AG52" s="353"/>
      <c r="AH52" s="353"/>
      <c r="AI52" s="354"/>
      <c r="AJ52" s="354"/>
      <c r="AK52" s="355"/>
      <c r="AL52" s="347">
        <v>5</v>
      </c>
      <c r="AM52" s="231"/>
      <c r="AN52" s="231"/>
      <c r="AO52" s="231"/>
      <c r="AP52" s="364">
        <v>2</v>
      </c>
      <c r="AQ52" s="365"/>
      <c r="AR52" s="365"/>
      <c r="AS52" s="366"/>
      <c r="AT52" s="364">
        <v>3</v>
      </c>
      <c r="AU52" s="365"/>
      <c r="AV52" s="366"/>
      <c r="AW52" s="364">
        <v>2</v>
      </c>
      <c r="AX52" s="365"/>
      <c r="AY52" s="662"/>
      <c r="AZ52" s="244">
        <v>4</v>
      </c>
      <c r="BA52" s="233"/>
      <c r="BB52" s="233">
        <v>3</v>
      </c>
      <c r="BC52" s="233"/>
      <c r="BD52" s="234"/>
      <c r="BE52" s="244"/>
      <c r="BF52" s="233"/>
      <c r="BG52" s="233"/>
      <c r="BH52" s="233"/>
      <c r="BI52" s="233"/>
      <c r="BJ52" s="233"/>
      <c r="BK52" s="233"/>
      <c r="BL52" s="233"/>
      <c r="BM52" s="233"/>
      <c r="BN52" s="234"/>
      <c r="BO52" s="235"/>
    </row>
    <row r="53" spans="1:69" ht="16.350000000000001" customHeight="1">
      <c r="A53" s="109">
        <v>3</v>
      </c>
      <c r="B53" s="562" t="s">
        <v>250</v>
      </c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236">
        <v>6</v>
      </c>
      <c r="X53" s="237"/>
      <c r="Y53" s="237"/>
      <c r="Z53" s="237"/>
      <c r="AA53" s="237"/>
      <c r="AB53" s="238"/>
      <c r="AC53" s="356">
        <v>3</v>
      </c>
      <c r="AD53" s="231"/>
      <c r="AE53" s="231"/>
      <c r="AF53" s="231"/>
      <c r="AG53" s="231"/>
      <c r="AH53" s="231"/>
      <c r="AI53" s="353">
        <v>3</v>
      </c>
      <c r="AJ53" s="353"/>
      <c r="AK53" s="357"/>
      <c r="AL53" s="347">
        <v>4</v>
      </c>
      <c r="AM53" s="231"/>
      <c r="AN53" s="231"/>
      <c r="AO53" s="231"/>
      <c r="AP53" s="462">
        <v>2</v>
      </c>
      <c r="AQ53" s="240"/>
      <c r="AR53" s="240"/>
      <c r="AS53" s="347"/>
      <c r="AT53" s="469">
        <v>2</v>
      </c>
      <c r="AU53" s="470"/>
      <c r="AV53" s="686"/>
      <c r="AW53" s="469">
        <v>2</v>
      </c>
      <c r="AX53" s="470"/>
      <c r="AY53" s="471"/>
      <c r="AZ53" s="476"/>
      <c r="BA53" s="244"/>
      <c r="BB53" s="234"/>
      <c r="BC53" s="244"/>
      <c r="BD53" s="245">
        <v>6</v>
      </c>
      <c r="BE53" s="224"/>
      <c r="BF53" s="245"/>
      <c r="BG53" s="224"/>
      <c r="BH53" s="234"/>
      <c r="BI53" s="244"/>
      <c r="BJ53" s="233"/>
      <c r="BK53" s="233"/>
      <c r="BL53" s="233"/>
      <c r="BM53" s="233"/>
      <c r="BN53" s="234"/>
      <c r="BO53" s="235"/>
    </row>
    <row r="54" spans="1:69" ht="16.350000000000001" customHeight="1">
      <c r="A54" s="109">
        <v>4</v>
      </c>
      <c r="B54" s="434" t="s">
        <v>192</v>
      </c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236">
        <v>3</v>
      </c>
      <c r="X54" s="237"/>
      <c r="Y54" s="237"/>
      <c r="Z54" s="237"/>
      <c r="AA54" s="237"/>
      <c r="AB54" s="238"/>
      <c r="AC54" s="356">
        <v>4</v>
      </c>
      <c r="AD54" s="231"/>
      <c r="AE54" s="231"/>
      <c r="AF54" s="231"/>
      <c r="AG54" s="231"/>
      <c r="AH54" s="231"/>
      <c r="AI54" s="231"/>
      <c r="AJ54" s="231"/>
      <c r="AK54" s="232"/>
      <c r="AL54" s="347">
        <v>2</v>
      </c>
      <c r="AM54" s="231"/>
      <c r="AN54" s="231"/>
      <c r="AO54" s="231"/>
      <c r="AP54" s="462">
        <v>1</v>
      </c>
      <c r="AQ54" s="240"/>
      <c r="AR54" s="240"/>
      <c r="AS54" s="347"/>
      <c r="AT54" s="462">
        <v>1</v>
      </c>
      <c r="AU54" s="240"/>
      <c r="AV54" s="347"/>
      <c r="AW54" s="469">
        <v>1</v>
      </c>
      <c r="AX54" s="470"/>
      <c r="AY54" s="471"/>
      <c r="AZ54" s="244"/>
      <c r="BA54" s="233"/>
      <c r="BB54" s="233"/>
      <c r="BC54" s="233"/>
      <c r="BD54" s="245"/>
      <c r="BE54" s="224"/>
      <c r="BF54" s="245">
        <v>3</v>
      </c>
      <c r="BG54" s="224"/>
      <c r="BH54" s="233"/>
      <c r="BI54" s="233"/>
      <c r="BJ54" s="233"/>
      <c r="BK54" s="233"/>
      <c r="BL54" s="233"/>
      <c r="BM54" s="233"/>
      <c r="BN54" s="234"/>
      <c r="BO54" s="235"/>
    </row>
    <row r="55" spans="1:69" ht="16.350000000000001" customHeight="1">
      <c r="A55" s="109">
        <v>5</v>
      </c>
      <c r="B55" s="434" t="s">
        <v>251</v>
      </c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228">
        <v>3</v>
      </c>
      <c r="X55" s="229"/>
      <c r="Y55" s="229"/>
      <c r="Z55" s="229"/>
      <c r="AA55" s="229"/>
      <c r="AB55" s="230"/>
      <c r="AC55" s="356">
        <v>3</v>
      </c>
      <c r="AD55" s="231"/>
      <c r="AE55" s="231"/>
      <c r="AF55" s="231"/>
      <c r="AG55" s="231"/>
      <c r="AH55" s="231"/>
      <c r="AI55" s="231"/>
      <c r="AJ55" s="231"/>
      <c r="AK55" s="232"/>
      <c r="AL55" s="240">
        <v>2</v>
      </c>
      <c r="AM55" s="240"/>
      <c r="AN55" s="240"/>
      <c r="AO55" s="347"/>
      <c r="AP55" s="462">
        <v>1</v>
      </c>
      <c r="AQ55" s="240"/>
      <c r="AR55" s="240"/>
      <c r="AS55" s="347"/>
      <c r="AT55" s="462">
        <v>1</v>
      </c>
      <c r="AU55" s="240"/>
      <c r="AV55" s="347"/>
      <c r="AW55" s="469">
        <v>1</v>
      </c>
      <c r="AX55" s="470"/>
      <c r="AY55" s="471"/>
      <c r="AZ55" s="476"/>
      <c r="BA55" s="244"/>
      <c r="BB55" s="234"/>
      <c r="BC55" s="244"/>
      <c r="BD55" s="245">
        <v>3</v>
      </c>
      <c r="BE55" s="224"/>
      <c r="BF55" s="245"/>
      <c r="BG55" s="224"/>
      <c r="BH55" s="234"/>
      <c r="BI55" s="244"/>
      <c r="BJ55" s="234"/>
      <c r="BK55" s="244"/>
      <c r="BL55" s="234"/>
      <c r="BM55" s="244"/>
      <c r="BN55" s="234"/>
      <c r="BO55" s="235"/>
    </row>
    <row r="56" spans="1:69" ht="16.350000000000001" customHeight="1">
      <c r="A56" s="109">
        <v>6</v>
      </c>
      <c r="B56" s="434" t="s">
        <v>193</v>
      </c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228">
        <v>3</v>
      </c>
      <c r="X56" s="229"/>
      <c r="Y56" s="229"/>
      <c r="Z56" s="229"/>
      <c r="AA56" s="229"/>
      <c r="AB56" s="230"/>
      <c r="AC56" s="356">
        <v>3</v>
      </c>
      <c r="AD56" s="231"/>
      <c r="AE56" s="231"/>
      <c r="AF56" s="231"/>
      <c r="AG56" s="231"/>
      <c r="AH56" s="231"/>
      <c r="AI56" s="231"/>
      <c r="AJ56" s="231"/>
      <c r="AK56" s="232"/>
      <c r="AL56" s="240">
        <v>2</v>
      </c>
      <c r="AM56" s="240"/>
      <c r="AN56" s="240"/>
      <c r="AO56" s="347"/>
      <c r="AP56" s="462">
        <v>1</v>
      </c>
      <c r="AQ56" s="240"/>
      <c r="AR56" s="240"/>
      <c r="AS56" s="347"/>
      <c r="AT56" s="462">
        <v>1</v>
      </c>
      <c r="AU56" s="240"/>
      <c r="AV56" s="347"/>
      <c r="AW56" s="469">
        <v>1</v>
      </c>
      <c r="AX56" s="470"/>
      <c r="AY56" s="471"/>
      <c r="AZ56" s="476"/>
      <c r="BA56" s="244"/>
      <c r="BB56" s="234"/>
      <c r="BC56" s="244"/>
      <c r="BD56" s="245">
        <v>3</v>
      </c>
      <c r="BE56" s="224"/>
      <c r="BF56" s="245"/>
      <c r="BG56" s="224"/>
      <c r="BH56" s="234"/>
      <c r="BI56" s="244"/>
      <c r="BJ56" s="234"/>
      <c r="BK56" s="244"/>
      <c r="BL56" s="234"/>
      <c r="BM56" s="244"/>
      <c r="BN56" s="234"/>
      <c r="BO56" s="235"/>
    </row>
    <row r="57" spans="1:69" ht="16.350000000000001" customHeight="1">
      <c r="A57" s="109">
        <v>7</v>
      </c>
      <c r="B57" s="434" t="s">
        <v>194</v>
      </c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228">
        <v>3</v>
      </c>
      <c r="X57" s="229"/>
      <c r="Y57" s="229"/>
      <c r="Z57" s="229"/>
      <c r="AA57" s="229"/>
      <c r="AB57" s="230"/>
      <c r="AC57" s="356">
        <v>4</v>
      </c>
      <c r="AD57" s="231"/>
      <c r="AE57" s="231"/>
      <c r="AF57" s="231"/>
      <c r="AG57" s="231"/>
      <c r="AH57" s="231"/>
      <c r="AI57" s="231"/>
      <c r="AJ57" s="231"/>
      <c r="AK57" s="232"/>
      <c r="AL57" s="240">
        <v>2</v>
      </c>
      <c r="AM57" s="240"/>
      <c r="AN57" s="240"/>
      <c r="AO57" s="347"/>
      <c r="AP57" s="462">
        <v>1</v>
      </c>
      <c r="AQ57" s="240"/>
      <c r="AR57" s="240"/>
      <c r="AS57" s="347"/>
      <c r="AT57" s="462">
        <v>1</v>
      </c>
      <c r="AU57" s="240"/>
      <c r="AV57" s="347"/>
      <c r="AW57" s="469">
        <v>1</v>
      </c>
      <c r="AX57" s="470"/>
      <c r="AY57" s="471"/>
      <c r="AZ57" s="476"/>
      <c r="BA57" s="244"/>
      <c r="BB57" s="234"/>
      <c r="BC57" s="244"/>
      <c r="BD57" s="245"/>
      <c r="BE57" s="224"/>
      <c r="BF57" s="245">
        <v>3</v>
      </c>
      <c r="BG57" s="224"/>
      <c r="BH57" s="234"/>
      <c r="BI57" s="244"/>
      <c r="BJ57" s="234"/>
      <c r="BK57" s="244"/>
      <c r="BL57" s="234"/>
      <c r="BM57" s="244"/>
      <c r="BN57" s="234"/>
      <c r="BO57" s="235"/>
    </row>
    <row r="58" spans="1:69" ht="16.350000000000001" customHeight="1">
      <c r="A58" s="109">
        <v>8</v>
      </c>
      <c r="B58" s="434" t="s">
        <v>214</v>
      </c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228">
        <v>3</v>
      </c>
      <c r="X58" s="229"/>
      <c r="Y58" s="229"/>
      <c r="Z58" s="229"/>
      <c r="AA58" s="229"/>
      <c r="AB58" s="230"/>
      <c r="AC58" s="356">
        <v>4</v>
      </c>
      <c r="AD58" s="231"/>
      <c r="AE58" s="231"/>
      <c r="AF58" s="231"/>
      <c r="AG58" s="231"/>
      <c r="AH58" s="231"/>
      <c r="AI58" s="231"/>
      <c r="AJ58" s="231"/>
      <c r="AK58" s="232"/>
      <c r="AL58" s="240">
        <v>2</v>
      </c>
      <c r="AM58" s="240"/>
      <c r="AN58" s="240"/>
      <c r="AO58" s="347"/>
      <c r="AP58" s="462">
        <v>1</v>
      </c>
      <c r="AQ58" s="240"/>
      <c r="AR58" s="240"/>
      <c r="AS58" s="347"/>
      <c r="AT58" s="462">
        <v>1</v>
      </c>
      <c r="AU58" s="240"/>
      <c r="AV58" s="347"/>
      <c r="AW58" s="472">
        <v>1</v>
      </c>
      <c r="AX58" s="473"/>
      <c r="AY58" s="474"/>
      <c r="AZ58" s="475"/>
      <c r="BA58" s="244"/>
      <c r="BB58" s="234"/>
      <c r="BC58" s="244"/>
      <c r="BD58" s="245"/>
      <c r="BE58" s="224"/>
      <c r="BF58" s="245">
        <v>3</v>
      </c>
      <c r="BG58" s="224"/>
      <c r="BH58" s="234"/>
      <c r="BI58" s="244"/>
      <c r="BJ58" s="234"/>
      <c r="BK58" s="244"/>
      <c r="BL58" s="234"/>
      <c r="BM58" s="244"/>
      <c r="BN58" s="234"/>
      <c r="BO58" s="235"/>
    </row>
    <row r="59" spans="1:69" ht="16.350000000000001" customHeight="1">
      <c r="A59" s="109">
        <v>9</v>
      </c>
      <c r="B59" s="434" t="s">
        <v>252</v>
      </c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228">
        <v>3</v>
      </c>
      <c r="X59" s="229"/>
      <c r="Y59" s="229"/>
      <c r="Z59" s="229"/>
      <c r="AA59" s="229"/>
      <c r="AB59" s="230"/>
      <c r="AC59" s="356">
        <v>4</v>
      </c>
      <c r="AD59" s="231"/>
      <c r="AE59" s="231"/>
      <c r="AF59" s="231"/>
      <c r="AG59" s="231"/>
      <c r="AH59" s="231"/>
      <c r="AI59" s="231"/>
      <c r="AJ59" s="231"/>
      <c r="AK59" s="232"/>
      <c r="AL59" s="240">
        <v>2</v>
      </c>
      <c r="AM59" s="240"/>
      <c r="AN59" s="240"/>
      <c r="AO59" s="347"/>
      <c r="AP59" s="462">
        <v>1</v>
      </c>
      <c r="AQ59" s="240"/>
      <c r="AR59" s="240"/>
      <c r="AS59" s="347"/>
      <c r="AT59" s="462">
        <v>1</v>
      </c>
      <c r="AU59" s="240"/>
      <c r="AV59" s="347"/>
      <c r="AW59" s="472">
        <v>1</v>
      </c>
      <c r="AX59" s="473"/>
      <c r="AY59" s="474"/>
      <c r="AZ59" s="189"/>
      <c r="BA59" s="190"/>
      <c r="BB59" s="191"/>
      <c r="BC59" s="190"/>
      <c r="BD59" s="185"/>
      <c r="BE59" s="184"/>
      <c r="BF59" s="245">
        <v>3</v>
      </c>
      <c r="BG59" s="224"/>
      <c r="BH59" s="191"/>
      <c r="BI59" s="190"/>
      <c r="BJ59" s="191"/>
      <c r="BK59" s="190"/>
      <c r="BL59" s="191"/>
      <c r="BM59" s="190"/>
      <c r="BN59" s="191"/>
      <c r="BO59" s="192"/>
    </row>
    <row r="60" spans="1:69" ht="16.350000000000001" customHeight="1" thickBot="1">
      <c r="A60" s="115">
        <v>10</v>
      </c>
      <c r="B60" s="434" t="s">
        <v>218</v>
      </c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228">
        <v>3</v>
      </c>
      <c r="X60" s="229"/>
      <c r="Y60" s="229"/>
      <c r="Z60" s="229"/>
      <c r="AA60" s="229"/>
      <c r="AB60" s="230"/>
      <c r="AC60" s="436">
        <v>3</v>
      </c>
      <c r="AD60" s="437"/>
      <c r="AE60" s="437"/>
      <c r="AF60" s="437"/>
      <c r="AG60" s="437"/>
      <c r="AH60" s="437"/>
      <c r="AI60" s="437"/>
      <c r="AJ60" s="437"/>
      <c r="AK60" s="438"/>
      <c r="AL60" s="240">
        <v>2</v>
      </c>
      <c r="AM60" s="240"/>
      <c r="AN60" s="240"/>
      <c r="AO60" s="347"/>
      <c r="AP60" s="462">
        <v>1</v>
      </c>
      <c r="AQ60" s="240"/>
      <c r="AR60" s="240"/>
      <c r="AS60" s="347"/>
      <c r="AT60" s="462">
        <v>1</v>
      </c>
      <c r="AU60" s="240"/>
      <c r="AV60" s="347"/>
      <c r="AW60" s="522">
        <v>1</v>
      </c>
      <c r="AX60" s="523"/>
      <c r="AY60" s="524"/>
      <c r="AZ60" s="189"/>
      <c r="BA60" s="190"/>
      <c r="BB60" s="191"/>
      <c r="BC60" s="190"/>
      <c r="BD60" s="519">
        <v>3</v>
      </c>
      <c r="BE60" s="520"/>
      <c r="BF60" s="245"/>
      <c r="BG60" s="224"/>
      <c r="BH60" s="193"/>
      <c r="BI60" s="194"/>
      <c r="BJ60" s="193"/>
      <c r="BK60" s="194"/>
      <c r="BL60" s="193"/>
      <c r="BM60" s="194"/>
      <c r="BN60" s="193"/>
      <c r="BO60" s="195"/>
    </row>
    <row r="61" spans="1:69" ht="16.350000000000001" customHeight="1" thickBot="1">
      <c r="A61" s="202" t="s">
        <v>73</v>
      </c>
      <c r="B61" s="655" t="s">
        <v>113</v>
      </c>
      <c r="C61" s="656"/>
      <c r="D61" s="656"/>
      <c r="E61" s="656"/>
      <c r="F61" s="656"/>
      <c r="G61" s="656"/>
      <c r="H61" s="656"/>
      <c r="I61" s="656"/>
      <c r="J61" s="656"/>
      <c r="K61" s="656"/>
      <c r="L61" s="656"/>
      <c r="M61" s="656"/>
      <c r="N61" s="656"/>
      <c r="O61" s="656"/>
      <c r="P61" s="656"/>
      <c r="Q61" s="656"/>
      <c r="R61" s="656"/>
      <c r="S61" s="656"/>
      <c r="T61" s="656"/>
      <c r="U61" s="656"/>
      <c r="V61" s="657"/>
      <c r="W61" s="358">
        <f>SUM(W62:AB75)</f>
        <v>68</v>
      </c>
      <c r="X61" s="248"/>
      <c r="Y61" s="248"/>
      <c r="Z61" s="248"/>
      <c r="AA61" s="248"/>
      <c r="AB61" s="282"/>
      <c r="AC61" s="358">
        <v>15</v>
      </c>
      <c r="AD61" s="248"/>
      <c r="AE61" s="248"/>
      <c r="AF61" s="248"/>
      <c r="AG61" s="248"/>
      <c r="AH61" s="359"/>
      <c r="AI61" s="248">
        <v>1</v>
      </c>
      <c r="AJ61" s="248"/>
      <c r="AK61" s="282"/>
      <c r="AL61" s="283">
        <f>SUM(AL62:AO75)</f>
        <v>45</v>
      </c>
      <c r="AM61" s="248"/>
      <c r="AN61" s="248"/>
      <c r="AO61" s="248"/>
      <c r="AP61" s="248">
        <f>SUM(AP62:AS75)</f>
        <v>23</v>
      </c>
      <c r="AQ61" s="248"/>
      <c r="AR61" s="248"/>
      <c r="AS61" s="248"/>
      <c r="AT61" s="248">
        <f>SUM(AT62:AV75)</f>
        <v>22</v>
      </c>
      <c r="AU61" s="248"/>
      <c r="AV61" s="248"/>
      <c r="AW61" s="248">
        <f>SUM(AW62:AY75)</f>
        <v>23</v>
      </c>
      <c r="AX61" s="248"/>
      <c r="AY61" s="282"/>
      <c r="AZ61" s="283"/>
      <c r="BA61" s="248"/>
      <c r="BB61" s="248">
        <f>SUM(BB62:BC75)</f>
        <v>6</v>
      </c>
      <c r="BC61" s="248"/>
      <c r="BD61" s="359">
        <f>SUM(BD63:BE75)</f>
        <v>9</v>
      </c>
      <c r="BE61" s="283"/>
      <c r="BF61" s="359"/>
      <c r="BG61" s="283"/>
      <c r="BH61" s="248">
        <f>SUM(BH63:BI75)</f>
        <v>15</v>
      </c>
      <c r="BI61" s="248"/>
      <c r="BJ61" s="248">
        <f>SUM(BJ63:BK75)</f>
        <v>18</v>
      </c>
      <c r="BK61" s="248"/>
      <c r="BL61" s="248">
        <f>SUM(BL63:BM75)</f>
        <v>20</v>
      </c>
      <c r="BM61" s="248"/>
      <c r="BN61" s="248"/>
      <c r="BO61" s="282"/>
    </row>
    <row r="62" spans="1:69" ht="16.350000000000001" customHeight="1">
      <c r="A62" s="124" t="s">
        <v>217</v>
      </c>
      <c r="B62" s="427" t="s">
        <v>228</v>
      </c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8">
        <v>6</v>
      </c>
      <c r="X62" s="429"/>
      <c r="Y62" s="429"/>
      <c r="Z62" s="429"/>
      <c r="AA62" s="429"/>
      <c r="AB62" s="430"/>
      <c r="AC62" s="431">
        <v>2</v>
      </c>
      <c r="AD62" s="287"/>
      <c r="AE62" s="287"/>
      <c r="AF62" s="287"/>
      <c r="AG62" s="287"/>
      <c r="AH62" s="287"/>
      <c r="AI62" s="287"/>
      <c r="AJ62" s="287"/>
      <c r="AK62" s="432"/>
      <c r="AL62" s="346">
        <v>4</v>
      </c>
      <c r="AM62" s="287"/>
      <c r="AN62" s="433"/>
      <c r="AO62" s="433"/>
      <c r="AP62" s="439">
        <v>2</v>
      </c>
      <c r="AQ62" s="440"/>
      <c r="AR62" s="440"/>
      <c r="AS62" s="441"/>
      <c r="AT62" s="439">
        <v>2</v>
      </c>
      <c r="AU62" s="440"/>
      <c r="AV62" s="441"/>
      <c r="AW62" s="439">
        <v>2</v>
      </c>
      <c r="AX62" s="440"/>
      <c r="AY62" s="518"/>
      <c r="AZ62" s="521"/>
      <c r="BA62" s="478"/>
      <c r="BB62" s="477">
        <v>6</v>
      </c>
      <c r="BC62" s="478"/>
      <c r="BD62" s="477"/>
      <c r="BE62" s="478"/>
      <c r="BF62" s="477"/>
      <c r="BG62" s="478"/>
      <c r="BH62" s="477"/>
      <c r="BI62" s="478"/>
      <c r="BJ62" s="477"/>
      <c r="BK62" s="478"/>
      <c r="BL62" s="477"/>
      <c r="BM62" s="478"/>
      <c r="BN62" s="477"/>
      <c r="BO62" s="671"/>
    </row>
    <row r="63" spans="1:69" ht="16.350000000000001" customHeight="1">
      <c r="A63" s="110">
        <v>2</v>
      </c>
      <c r="B63" s="650" t="s">
        <v>253</v>
      </c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2"/>
      <c r="W63" s="236">
        <v>6</v>
      </c>
      <c r="X63" s="237"/>
      <c r="Y63" s="237"/>
      <c r="Z63" s="237"/>
      <c r="AA63" s="237"/>
      <c r="AB63" s="238"/>
      <c r="AC63" s="356">
        <v>5.6</v>
      </c>
      <c r="AD63" s="231"/>
      <c r="AE63" s="231"/>
      <c r="AF63" s="231"/>
      <c r="AG63" s="231"/>
      <c r="AH63" s="231"/>
      <c r="AI63" s="231">
        <v>6</v>
      </c>
      <c r="AJ63" s="231"/>
      <c r="AK63" s="232"/>
      <c r="AL63" s="347">
        <v>4</v>
      </c>
      <c r="AM63" s="231"/>
      <c r="AN63" s="231"/>
      <c r="AO63" s="231"/>
      <c r="AP63" s="231">
        <v>2</v>
      </c>
      <c r="AQ63" s="231"/>
      <c r="AR63" s="231"/>
      <c r="AS63" s="231"/>
      <c r="AT63" s="231">
        <v>2</v>
      </c>
      <c r="AU63" s="231"/>
      <c r="AV63" s="231"/>
      <c r="AW63" s="242">
        <v>2</v>
      </c>
      <c r="AX63" s="242"/>
      <c r="AY63" s="243"/>
      <c r="AZ63" s="223"/>
      <c r="BA63" s="224"/>
      <c r="BB63" s="245"/>
      <c r="BC63" s="224"/>
      <c r="BD63" s="245"/>
      <c r="BE63" s="224"/>
      <c r="BF63" s="245"/>
      <c r="BG63" s="224"/>
      <c r="BH63" s="245">
        <v>3</v>
      </c>
      <c r="BI63" s="224"/>
      <c r="BJ63" s="245">
        <v>3</v>
      </c>
      <c r="BK63" s="224"/>
      <c r="BL63" s="245"/>
      <c r="BM63" s="224"/>
      <c r="BN63" s="245"/>
      <c r="BO63" s="514"/>
    </row>
    <row r="64" spans="1:69" ht="16.350000000000001" customHeight="1">
      <c r="A64" s="110">
        <v>3</v>
      </c>
      <c r="B64" s="288" t="s">
        <v>254</v>
      </c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28">
        <v>6</v>
      </c>
      <c r="X64" s="229"/>
      <c r="Y64" s="229"/>
      <c r="Z64" s="229"/>
      <c r="AA64" s="229"/>
      <c r="AB64" s="230"/>
      <c r="AC64" s="356">
        <v>5</v>
      </c>
      <c r="AD64" s="231"/>
      <c r="AE64" s="231"/>
      <c r="AF64" s="231"/>
      <c r="AG64" s="231"/>
      <c r="AH64" s="231"/>
      <c r="AI64" s="231"/>
      <c r="AJ64" s="231"/>
      <c r="AK64" s="232"/>
      <c r="AL64" s="347">
        <v>4</v>
      </c>
      <c r="AM64" s="231"/>
      <c r="AN64" s="231"/>
      <c r="AO64" s="231"/>
      <c r="AP64" s="231">
        <v>2</v>
      </c>
      <c r="AQ64" s="231"/>
      <c r="AR64" s="231"/>
      <c r="AS64" s="231"/>
      <c r="AT64" s="231">
        <v>2</v>
      </c>
      <c r="AU64" s="231"/>
      <c r="AV64" s="231"/>
      <c r="AW64" s="242">
        <v>2</v>
      </c>
      <c r="AX64" s="242"/>
      <c r="AY64" s="243"/>
      <c r="AZ64" s="183"/>
      <c r="BA64" s="184"/>
      <c r="BB64" s="185"/>
      <c r="BC64" s="184"/>
      <c r="BD64" s="185"/>
      <c r="BE64" s="184"/>
      <c r="BF64" s="185"/>
      <c r="BG64" s="184"/>
      <c r="BH64" s="245">
        <v>6</v>
      </c>
      <c r="BI64" s="224"/>
      <c r="BJ64" s="185"/>
      <c r="BK64" s="184"/>
      <c r="BL64" s="185"/>
      <c r="BM64" s="183"/>
      <c r="BN64" s="185"/>
      <c r="BO64" s="186"/>
    </row>
    <row r="65" spans="1:67" ht="16.350000000000001" customHeight="1">
      <c r="A65" s="110">
        <v>4</v>
      </c>
      <c r="B65" s="288" t="s">
        <v>255</v>
      </c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28">
        <v>3</v>
      </c>
      <c r="X65" s="229"/>
      <c r="Y65" s="229"/>
      <c r="Z65" s="229"/>
      <c r="AA65" s="229"/>
      <c r="AB65" s="230"/>
      <c r="AC65" s="356">
        <v>5</v>
      </c>
      <c r="AD65" s="231"/>
      <c r="AE65" s="231"/>
      <c r="AF65" s="231"/>
      <c r="AG65" s="231"/>
      <c r="AH65" s="231"/>
      <c r="AI65" s="231"/>
      <c r="AJ65" s="231"/>
      <c r="AK65" s="232"/>
      <c r="AL65" s="347">
        <v>2</v>
      </c>
      <c r="AM65" s="231"/>
      <c r="AN65" s="231"/>
      <c r="AO65" s="231"/>
      <c r="AP65" s="231">
        <v>1</v>
      </c>
      <c r="AQ65" s="231"/>
      <c r="AR65" s="231"/>
      <c r="AS65" s="231"/>
      <c r="AT65" s="231">
        <v>1</v>
      </c>
      <c r="AU65" s="231"/>
      <c r="AV65" s="231"/>
      <c r="AW65" s="242">
        <v>1</v>
      </c>
      <c r="AX65" s="242"/>
      <c r="AY65" s="243"/>
      <c r="AZ65" s="183"/>
      <c r="BA65" s="184"/>
      <c r="BB65" s="185"/>
      <c r="BC65" s="184"/>
      <c r="BD65" s="185"/>
      <c r="BE65" s="184"/>
      <c r="BF65" s="185"/>
      <c r="BG65" s="184"/>
      <c r="BH65" s="245">
        <v>3</v>
      </c>
      <c r="BI65" s="224"/>
      <c r="BJ65" s="185"/>
      <c r="BK65" s="184"/>
      <c r="BL65" s="185"/>
      <c r="BM65" s="183"/>
      <c r="BN65" s="185"/>
      <c r="BO65" s="186"/>
    </row>
    <row r="66" spans="1:67" ht="16.350000000000001" customHeight="1">
      <c r="A66" s="110">
        <v>5</v>
      </c>
      <c r="B66" s="288" t="s">
        <v>256</v>
      </c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28">
        <v>3</v>
      </c>
      <c r="X66" s="229"/>
      <c r="Y66" s="229"/>
      <c r="Z66" s="229"/>
      <c r="AA66" s="229"/>
      <c r="AB66" s="230"/>
      <c r="AC66" s="356">
        <v>3</v>
      </c>
      <c r="AD66" s="231"/>
      <c r="AE66" s="231"/>
      <c r="AF66" s="231"/>
      <c r="AG66" s="231"/>
      <c r="AH66" s="231"/>
      <c r="AI66" s="231"/>
      <c r="AJ66" s="231"/>
      <c r="AK66" s="232"/>
      <c r="AL66" s="347">
        <v>2</v>
      </c>
      <c r="AM66" s="231"/>
      <c r="AN66" s="231"/>
      <c r="AO66" s="231"/>
      <c r="AP66" s="231">
        <v>1</v>
      </c>
      <c r="AQ66" s="231"/>
      <c r="AR66" s="231"/>
      <c r="AS66" s="231"/>
      <c r="AT66" s="231">
        <v>1</v>
      </c>
      <c r="AU66" s="231"/>
      <c r="AV66" s="231"/>
      <c r="AW66" s="242">
        <v>1</v>
      </c>
      <c r="AX66" s="242"/>
      <c r="AY66" s="243"/>
      <c r="AZ66" s="183"/>
      <c r="BA66" s="184"/>
      <c r="BB66" s="185"/>
      <c r="BC66" s="184"/>
      <c r="BD66" s="245">
        <v>3</v>
      </c>
      <c r="BE66" s="224"/>
      <c r="BF66" s="185"/>
      <c r="BG66" s="184"/>
      <c r="BH66" s="187"/>
      <c r="BI66" s="184"/>
      <c r="BJ66" s="185"/>
      <c r="BK66" s="184"/>
      <c r="BL66" s="185"/>
      <c r="BM66" s="183"/>
      <c r="BN66" s="185"/>
      <c r="BO66" s="186"/>
    </row>
    <row r="67" spans="1:67" ht="16.350000000000001" customHeight="1">
      <c r="A67" s="110">
        <v>6</v>
      </c>
      <c r="B67" s="288" t="s">
        <v>257</v>
      </c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28">
        <v>6</v>
      </c>
      <c r="X67" s="229"/>
      <c r="Y67" s="229"/>
      <c r="Z67" s="229"/>
      <c r="AA67" s="229"/>
      <c r="AB67" s="230"/>
      <c r="AC67" s="356">
        <v>6</v>
      </c>
      <c r="AD67" s="231"/>
      <c r="AE67" s="231"/>
      <c r="AF67" s="231"/>
      <c r="AG67" s="231"/>
      <c r="AH67" s="231"/>
      <c r="AI67" s="231"/>
      <c r="AJ67" s="231"/>
      <c r="AK67" s="232"/>
      <c r="AL67" s="347">
        <v>4</v>
      </c>
      <c r="AM67" s="231"/>
      <c r="AN67" s="231"/>
      <c r="AO67" s="231"/>
      <c r="AP67" s="231">
        <v>2</v>
      </c>
      <c r="AQ67" s="231"/>
      <c r="AR67" s="231"/>
      <c r="AS67" s="231"/>
      <c r="AT67" s="231">
        <v>2</v>
      </c>
      <c r="AU67" s="231"/>
      <c r="AV67" s="231"/>
      <c r="AW67" s="242">
        <v>2</v>
      </c>
      <c r="AX67" s="242"/>
      <c r="AY67" s="243"/>
      <c r="AZ67" s="183"/>
      <c r="BA67" s="184"/>
      <c r="BB67" s="185"/>
      <c r="BC67" s="184"/>
      <c r="BD67" s="185"/>
      <c r="BE67" s="184"/>
      <c r="BF67" s="185"/>
      <c r="BG67" s="184"/>
      <c r="BH67" s="185"/>
      <c r="BI67" s="184"/>
      <c r="BJ67" s="245">
        <v>6</v>
      </c>
      <c r="BK67" s="224"/>
      <c r="BL67" s="185"/>
      <c r="BM67" s="183"/>
      <c r="BN67" s="185"/>
      <c r="BO67" s="186"/>
    </row>
    <row r="68" spans="1:67" ht="16.350000000000001" customHeight="1">
      <c r="A68" s="110">
        <v>7</v>
      </c>
      <c r="B68" s="288" t="s">
        <v>258</v>
      </c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28">
        <v>3</v>
      </c>
      <c r="X68" s="229"/>
      <c r="Y68" s="229"/>
      <c r="Z68" s="229"/>
      <c r="AA68" s="229"/>
      <c r="AB68" s="230"/>
      <c r="AC68" s="356">
        <v>7</v>
      </c>
      <c r="AD68" s="231"/>
      <c r="AE68" s="231"/>
      <c r="AF68" s="231"/>
      <c r="AG68" s="231"/>
      <c r="AH68" s="231"/>
      <c r="AI68" s="231"/>
      <c r="AJ68" s="231"/>
      <c r="AK68" s="232"/>
      <c r="AL68" s="347">
        <v>2</v>
      </c>
      <c r="AM68" s="231"/>
      <c r="AN68" s="231"/>
      <c r="AO68" s="231"/>
      <c r="AP68" s="231">
        <v>1</v>
      </c>
      <c r="AQ68" s="231"/>
      <c r="AR68" s="231"/>
      <c r="AS68" s="231"/>
      <c r="AT68" s="231">
        <v>1</v>
      </c>
      <c r="AU68" s="231"/>
      <c r="AV68" s="231"/>
      <c r="AW68" s="242">
        <v>1</v>
      </c>
      <c r="AX68" s="242"/>
      <c r="AY68" s="243"/>
      <c r="AZ68" s="183"/>
      <c r="BA68" s="184"/>
      <c r="BB68" s="185"/>
      <c r="BC68" s="184"/>
      <c r="BD68" s="185"/>
      <c r="BE68" s="184"/>
      <c r="BF68" s="185"/>
      <c r="BG68" s="184"/>
      <c r="BH68" s="185"/>
      <c r="BI68" s="184"/>
      <c r="BJ68" s="187"/>
      <c r="BK68" s="188"/>
      <c r="BL68" s="245">
        <v>3</v>
      </c>
      <c r="BM68" s="224"/>
      <c r="BN68" s="185"/>
      <c r="BO68" s="186"/>
    </row>
    <row r="69" spans="1:67" ht="16.350000000000001" customHeight="1">
      <c r="A69" s="110">
        <v>8</v>
      </c>
      <c r="B69" s="288" t="s">
        <v>259</v>
      </c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28">
        <v>3</v>
      </c>
      <c r="X69" s="229"/>
      <c r="Y69" s="229"/>
      <c r="Z69" s="229"/>
      <c r="AA69" s="229"/>
      <c r="AB69" s="230"/>
      <c r="AC69" s="356">
        <v>6</v>
      </c>
      <c r="AD69" s="231"/>
      <c r="AE69" s="231"/>
      <c r="AF69" s="231"/>
      <c r="AG69" s="231"/>
      <c r="AH69" s="231"/>
      <c r="AI69" s="231"/>
      <c r="AJ69" s="231"/>
      <c r="AK69" s="232"/>
      <c r="AL69" s="347">
        <v>2</v>
      </c>
      <c r="AM69" s="231"/>
      <c r="AN69" s="231"/>
      <c r="AO69" s="231"/>
      <c r="AP69" s="231">
        <v>1</v>
      </c>
      <c r="AQ69" s="231"/>
      <c r="AR69" s="231"/>
      <c r="AS69" s="231"/>
      <c r="AT69" s="231">
        <v>1</v>
      </c>
      <c r="AU69" s="231"/>
      <c r="AV69" s="231"/>
      <c r="AW69" s="242">
        <v>1</v>
      </c>
      <c r="AX69" s="242"/>
      <c r="AY69" s="243"/>
      <c r="AZ69" s="183"/>
      <c r="BA69" s="184"/>
      <c r="BB69" s="185"/>
      <c r="BC69" s="184"/>
      <c r="BD69" s="185"/>
      <c r="BE69" s="184"/>
      <c r="BF69" s="185"/>
      <c r="BG69" s="184"/>
      <c r="BH69" s="185"/>
      <c r="BI69" s="184"/>
      <c r="BJ69" s="245">
        <v>3</v>
      </c>
      <c r="BK69" s="224"/>
      <c r="BL69" s="185"/>
      <c r="BM69" s="183"/>
      <c r="BN69" s="185"/>
      <c r="BO69" s="186"/>
    </row>
    <row r="70" spans="1:67" ht="16.350000000000001" customHeight="1">
      <c r="A70" s="110">
        <v>9</v>
      </c>
      <c r="B70" s="567" t="s">
        <v>260</v>
      </c>
      <c r="C70" s="567"/>
      <c r="D70" s="567"/>
      <c r="E70" s="567"/>
      <c r="F70" s="567"/>
      <c r="G70" s="567"/>
      <c r="H70" s="567"/>
      <c r="I70" s="567"/>
      <c r="J70" s="567"/>
      <c r="K70" s="567"/>
      <c r="L70" s="567"/>
      <c r="M70" s="567"/>
      <c r="N70" s="567"/>
      <c r="O70" s="567"/>
      <c r="P70" s="567"/>
      <c r="Q70" s="567"/>
      <c r="R70" s="567"/>
      <c r="S70" s="567"/>
      <c r="T70" s="567"/>
      <c r="U70" s="567"/>
      <c r="V70" s="567"/>
      <c r="W70" s="228">
        <v>6</v>
      </c>
      <c r="X70" s="229"/>
      <c r="Y70" s="229"/>
      <c r="Z70" s="229"/>
      <c r="AA70" s="229"/>
      <c r="AB70" s="230"/>
      <c r="AC70" s="356">
        <v>3</v>
      </c>
      <c r="AD70" s="231"/>
      <c r="AE70" s="231"/>
      <c r="AF70" s="231"/>
      <c r="AG70" s="231"/>
      <c r="AH70" s="231"/>
      <c r="AI70" s="231"/>
      <c r="AJ70" s="231"/>
      <c r="AK70" s="232"/>
      <c r="AL70" s="347">
        <v>4</v>
      </c>
      <c r="AM70" s="231"/>
      <c r="AN70" s="231"/>
      <c r="AO70" s="231"/>
      <c r="AP70" s="231">
        <v>2</v>
      </c>
      <c r="AQ70" s="231"/>
      <c r="AR70" s="231"/>
      <c r="AS70" s="231"/>
      <c r="AT70" s="231">
        <v>2</v>
      </c>
      <c r="AU70" s="231"/>
      <c r="AV70" s="231"/>
      <c r="AW70" s="242">
        <v>2</v>
      </c>
      <c r="AX70" s="242"/>
      <c r="AY70" s="243"/>
      <c r="AZ70" s="183"/>
      <c r="BA70" s="184"/>
      <c r="BB70" s="185"/>
      <c r="BC70" s="184"/>
      <c r="BD70" s="245">
        <v>6</v>
      </c>
      <c r="BE70" s="224"/>
      <c r="BF70" s="185"/>
      <c r="BG70" s="184"/>
      <c r="BH70" s="245"/>
      <c r="BI70" s="224"/>
      <c r="BJ70" s="187"/>
      <c r="BK70" s="188"/>
      <c r="BL70" s="185"/>
      <c r="BM70" s="183"/>
      <c r="BN70" s="185"/>
      <c r="BO70" s="186"/>
    </row>
    <row r="71" spans="1:67" ht="16.350000000000001" customHeight="1">
      <c r="A71" s="110">
        <v>10</v>
      </c>
      <c r="B71" s="288" t="s">
        <v>261</v>
      </c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28">
        <v>6</v>
      </c>
      <c r="X71" s="229"/>
      <c r="Y71" s="229"/>
      <c r="Z71" s="229"/>
      <c r="AA71" s="229"/>
      <c r="AB71" s="230"/>
      <c r="AC71" s="356">
        <v>7</v>
      </c>
      <c r="AD71" s="231"/>
      <c r="AE71" s="231"/>
      <c r="AF71" s="231"/>
      <c r="AG71" s="231"/>
      <c r="AH71" s="231"/>
      <c r="AI71" s="231"/>
      <c r="AJ71" s="231"/>
      <c r="AK71" s="232"/>
      <c r="AL71" s="347">
        <v>4</v>
      </c>
      <c r="AM71" s="231"/>
      <c r="AN71" s="231"/>
      <c r="AO71" s="231"/>
      <c r="AP71" s="231">
        <v>2</v>
      </c>
      <c r="AQ71" s="231"/>
      <c r="AR71" s="231"/>
      <c r="AS71" s="231"/>
      <c r="AT71" s="231">
        <v>2</v>
      </c>
      <c r="AU71" s="231"/>
      <c r="AV71" s="231"/>
      <c r="AW71" s="242">
        <v>2</v>
      </c>
      <c r="AX71" s="242"/>
      <c r="AY71" s="243"/>
      <c r="AZ71" s="183"/>
      <c r="BA71" s="184"/>
      <c r="BB71" s="185"/>
      <c r="BC71" s="184"/>
      <c r="BD71" s="185"/>
      <c r="BE71" s="184"/>
      <c r="BF71" s="185"/>
      <c r="BG71" s="184"/>
      <c r="BH71" s="185"/>
      <c r="BI71" s="184"/>
      <c r="BJ71" s="187"/>
      <c r="BK71" s="188"/>
      <c r="BL71" s="245">
        <v>6</v>
      </c>
      <c r="BM71" s="224"/>
      <c r="BN71" s="185"/>
      <c r="BO71" s="186"/>
    </row>
    <row r="72" spans="1:67" ht="16.350000000000001" customHeight="1">
      <c r="A72" s="110">
        <v>11</v>
      </c>
      <c r="B72" s="288" t="s">
        <v>262</v>
      </c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36">
        <v>5</v>
      </c>
      <c r="X72" s="237"/>
      <c r="Y72" s="237"/>
      <c r="Z72" s="237"/>
      <c r="AA72" s="237"/>
      <c r="AB72" s="238"/>
      <c r="AC72" s="356">
        <v>7</v>
      </c>
      <c r="AD72" s="231"/>
      <c r="AE72" s="231"/>
      <c r="AF72" s="231"/>
      <c r="AG72" s="231"/>
      <c r="AH72" s="231"/>
      <c r="AI72" s="231"/>
      <c r="AJ72" s="231"/>
      <c r="AK72" s="232"/>
      <c r="AL72" s="347">
        <v>3</v>
      </c>
      <c r="AM72" s="231"/>
      <c r="AN72" s="231"/>
      <c r="AO72" s="231"/>
      <c r="AP72" s="231">
        <v>2</v>
      </c>
      <c r="AQ72" s="231"/>
      <c r="AR72" s="231"/>
      <c r="AS72" s="231"/>
      <c r="AT72" s="231">
        <v>1</v>
      </c>
      <c r="AU72" s="231"/>
      <c r="AV72" s="231"/>
      <c r="AW72" s="242">
        <v>2</v>
      </c>
      <c r="AX72" s="242"/>
      <c r="AY72" s="243"/>
      <c r="AZ72" s="223"/>
      <c r="BA72" s="224"/>
      <c r="BB72" s="245"/>
      <c r="BC72" s="224"/>
      <c r="BD72" s="245"/>
      <c r="BE72" s="224"/>
      <c r="BF72" s="245"/>
      <c r="BG72" s="224"/>
      <c r="BH72" s="245"/>
      <c r="BI72" s="224"/>
      <c r="BJ72" s="660"/>
      <c r="BK72" s="661"/>
      <c r="BL72" s="245">
        <v>5</v>
      </c>
      <c r="BM72" s="224"/>
      <c r="BN72" s="245"/>
      <c r="BO72" s="514"/>
    </row>
    <row r="73" spans="1:67" ht="16.350000000000001" customHeight="1">
      <c r="A73" s="110">
        <v>12</v>
      </c>
      <c r="B73" s="427" t="s">
        <v>263</v>
      </c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63">
        <v>6</v>
      </c>
      <c r="X73" s="464"/>
      <c r="Y73" s="464"/>
      <c r="Z73" s="464"/>
      <c r="AA73" s="464"/>
      <c r="AB73" s="465"/>
      <c r="AC73" s="356">
        <v>6</v>
      </c>
      <c r="AD73" s="231"/>
      <c r="AE73" s="231"/>
      <c r="AF73" s="231"/>
      <c r="AG73" s="231"/>
      <c r="AH73" s="231"/>
      <c r="AI73" s="231"/>
      <c r="AJ73" s="231"/>
      <c r="AK73" s="232"/>
      <c r="AL73" s="347">
        <v>4</v>
      </c>
      <c r="AM73" s="231"/>
      <c r="AN73" s="231"/>
      <c r="AO73" s="231"/>
      <c r="AP73" s="231">
        <v>2</v>
      </c>
      <c r="AQ73" s="231"/>
      <c r="AR73" s="231"/>
      <c r="AS73" s="231"/>
      <c r="AT73" s="231">
        <v>2</v>
      </c>
      <c r="AU73" s="231"/>
      <c r="AV73" s="231"/>
      <c r="AW73" s="242">
        <v>2</v>
      </c>
      <c r="AX73" s="242"/>
      <c r="AY73" s="243"/>
      <c r="AZ73" s="223"/>
      <c r="BA73" s="224"/>
      <c r="BB73" s="245"/>
      <c r="BC73" s="224"/>
      <c r="BD73" s="245"/>
      <c r="BE73" s="224"/>
      <c r="BF73" s="245"/>
      <c r="BG73" s="224"/>
      <c r="BH73" s="245"/>
      <c r="BI73" s="224"/>
      <c r="BJ73" s="245">
        <v>6</v>
      </c>
      <c r="BK73" s="224"/>
      <c r="BL73" s="245"/>
      <c r="BM73" s="224"/>
      <c r="BN73" s="245"/>
      <c r="BO73" s="514"/>
    </row>
    <row r="74" spans="1:67" ht="16.350000000000001" customHeight="1">
      <c r="A74" s="110">
        <v>13</v>
      </c>
      <c r="B74" s="288" t="s">
        <v>264</v>
      </c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36">
        <v>6</v>
      </c>
      <c r="X74" s="237"/>
      <c r="Y74" s="237"/>
      <c r="Z74" s="237"/>
      <c r="AA74" s="237"/>
      <c r="AB74" s="238"/>
      <c r="AC74" s="356">
        <v>7</v>
      </c>
      <c r="AD74" s="231"/>
      <c r="AE74" s="231"/>
      <c r="AF74" s="231"/>
      <c r="AG74" s="231"/>
      <c r="AH74" s="231"/>
      <c r="AI74" s="231"/>
      <c r="AJ74" s="231"/>
      <c r="AK74" s="232"/>
      <c r="AL74" s="347">
        <v>4</v>
      </c>
      <c r="AM74" s="231"/>
      <c r="AN74" s="231"/>
      <c r="AO74" s="231"/>
      <c r="AP74" s="231">
        <v>2</v>
      </c>
      <c r="AQ74" s="231"/>
      <c r="AR74" s="231"/>
      <c r="AS74" s="231"/>
      <c r="AT74" s="231">
        <v>2</v>
      </c>
      <c r="AU74" s="231"/>
      <c r="AV74" s="231"/>
      <c r="AW74" s="242">
        <v>2</v>
      </c>
      <c r="AX74" s="242"/>
      <c r="AY74" s="243"/>
      <c r="AZ74" s="183"/>
      <c r="BA74" s="184"/>
      <c r="BB74" s="185"/>
      <c r="BC74" s="184"/>
      <c r="BD74" s="185"/>
      <c r="BE74" s="184"/>
      <c r="BF74" s="185"/>
      <c r="BG74" s="184"/>
      <c r="BH74" s="185"/>
      <c r="BI74" s="184"/>
      <c r="BJ74" s="185"/>
      <c r="BK74" s="184"/>
      <c r="BL74" s="245">
        <v>6</v>
      </c>
      <c r="BM74" s="224"/>
      <c r="BN74" s="185"/>
      <c r="BO74" s="186"/>
    </row>
    <row r="75" spans="1:67" ht="16.350000000000001" customHeight="1" thickBot="1">
      <c r="A75" s="123">
        <v>14</v>
      </c>
      <c r="B75" s="343" t="s">
        <v>265</v>
      </c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463">
        <v>3</v>
      </c>
      <c r="X75" s="464"/>
      <c r="Y75" s="464"/>
      <c r="Z75" s="464"/>
      <c r="AA75" s="464"/>
      <c r="AB75" s="465"/>
      <c r="AC75" s="436">
        <v>5</v>
      </c>
      <c r="AD75" s="437"/>
      <c r="AE75" s="437"/>
      <c r="AF75" s="437"/>
      <c r="AG75" s="437"/>
      <c r="AH75" s="437"/>
      <c r="AI75" s="437"/>
      <c r="AJ75" s="437"/>
      <c r="AK75" s="438"/>
      <c r="AL75" s="558">
        <v>2</v>
      </c>
      <c r="AM75" s="437"/>
      <c r="AN75" s="437"/>
      <c r="AO75" s="437"/>
      <c r="AP75" s="437">
        <v>1</v>
      </c>
      <c r="AQ75" s="437"/>
      <c r="AR75" s="437"/>
      <c r="AS75" s="437"/>
      <c r="AT75" s="437">
        <v>1</v>
      </c>
      <c r="AU75" s="437"/>
      <c r="AV75" s="437"/>
      <c r="AW75" s="479">
        <v>1</v>
      </c>
      <c r="AX75" s="479"/>
      <c r="AY75" s="480"/>
      <c r="AZ75" s="481"/>
      <c r="BA75" s="219"/>
      <c r="BB75" s="218"/>
      <c r="BC75" s="219"/>
      <c r="BD75" s="218"/>
      <c r="BE75" s="219"/>
      <c r="BF75" s="218"/>
      <c r="BG75" s="219"/>
      <c r="BH75" s="218">
        <v>3</v>
      </c>
      <c r="BI75" s="219"/>
      <c r="BJ75" s="218"/>
      <c r="BK75" s="219"/>
      <c r="BL75" s="218"/>
      <c r="BM75" s="219"/>
      <c r="BN75" s="218"/>
      <c r="BO75" s="504"/>
    </row>
    <row r="76" spans="1:67" ht="16.350000000000001" customHeight="1" thickBot="1">
      <c r="A76" s="122">
        <v>3</v>
      </c>
      <c r="B76" s="360" t="s">
        <v>114</v>
      </c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543">
        <f>SUM(W77:AB78)</f>
        <v>60</v>
      </c>
      <c r="X76" s="362"/>
      <c r="Y76" s="362"/>
      <c r="Z76" s="362"/>
      <c r="AA76" s="362"/>
      <c r="AB76" s="517"/>
      <c r="AC76" s="568">
        <v>16</v>
      </c>
      <c r="AD76" s="569"/>
      <c r="AE76" s="569"/>
      <c r="AF76" s="569"/>
      <c r="AG76" s="569"/>
      <c r="AH76" s="569"/>
      <c r="AI76" s="419"/>
      <c r="AJ76" s="419"/>
      <c r="AK76" s="482"/>
      <c r="AL76" s="489">
        <f>SUM(AL77:AO78)</f>
        <v>40</v>
      </c>
      <c r="AM76" s="419"/>
      <c r="AN76" s="419"/>
      <c r="AO76" s="419"/>
      <c r="AP76" s="419">
        <f>SUM(AP77:AS78)</f>
        <v>20</v>
      </c>
      <c r="AQ76" s="419"/>
      <c r="AR76" s="419"/>
      <c r="AS76" s="419"/>
      <c r="AT76" s="419">
        <f>SUM(AT77:AV78)</f>
        <v>20</v>
      </c>
      <c r="AU76" s="419"/>
      <c r="AV76" s="419"/>
      <c r="AW76" s="419">
        <f>SUM(AW77:AY78)</f>
        <v>20</v>
      </c>
      <c r="AX76" s="419"/>
      <c r="AY76" s="482"/>
      <c r="AZ76" s="363"/>
      <c r="BA76" s="362"/>
      <c r="BB76" s="362"/>
      <c r="BC76" s="362"/>
      <c r="BD76" s="362">
        <f>BD77+BD78</f>
        <v>3</v>
      </c>
      <c r="BE76" s="362"/>
      <c r="BF76" s="362">
        <f>BF77+BF78</f>
        <v>11</v>
      </c>
      <c r="BG76" s="362"/>
      <c r="BH76" s="362">
        <f>BH77+BH78</f>
        <v>15</v>
      </c>
      <c r="BI76" s="362"/>
      <c r="BJ76" s="362">
        <f>BJ77+BJ78</f>
        <v>9</v>
      </c>
      <c r="BK76" s="362"/>
      <c r="BL76" s="362">
        <f>BL77+BL78</f>
        <v>10</v>
      </c>
      <c r="BM76" s="362"/>
      <c r="BN76" s="362">
        <f>BN77+BN78</f>
        <v>12</v>
      </c>
      <c r="BO76" s="517"/>
    </row>
    <row r="77" spans="1:67" ht="16.350000000000001" customHeight="1">
      <c r="A77" s="203" t="s">
        <v>74</v>
      </c>
      <c r="B77" s="559" t="s">
        <v>115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59"/>
      <c r="M77" s="559"/>
      <c r="N77" s="559"/>
      <c r="O77" s="559"/>
      <c r="P77" s="559"/>
      <c r="Q77" s="559"/>
      <c r="R77" s="559"/>
      <c r="S77" s="559"/>
      <c r="T77" s="559"/>
      <c r="U77" s="559"/>
      <c r="V77" s="559"/>
      <c r="W77" s="515">
        <v>6</v>
      </c>
      <c r="X77" s="483"/>
      <c r="Y77" s="483"/>
      <c r="Z77" s="483"/>
      <c r="AA77" s="483"/>
      <c r="AB77" s="491"/>
      <c r="AC77" s="496">
        <v>3.4</v>
      </c>
      <c r="AD77" s="497"/>
      <c r="AE77" s="497"/>
      <c r="AF77" s="497"/>
      <c r="AG77" s="497"/>
      <c r="AH77" s="497"/>
      <c r="AI77" s="483"/>
      <c r="AJ77" s="483"/>
      <c r="AK77" s="491"/>
      <c r="AL77" s="500">
        <v>4</v>
      </c>
      <c r="AM77" s="483"/>
      <c r="AN77" s="483"/>
      <c r="AO77" s="483"/>
      <c r="AP77" s="498">
        <v>2</v>
      </c>
      <c r="AQ77" s="499"/>
      <c r="AR77" s="499"/>
      <c r="AS77" s="500"/>
      <c r="AT77" s="498">
        <v>2</v>
      </c>
      <c r="AU77" s="499"/>
      <c r="AV77" s="500"/>
      <c r="AW77" s="483">
        <v>2</v>
      </c>
      <c r="AX77" s="483"/>
      <c r="AY77" s="498"/>
      <c r="AZ77" s="515"/>
      <c r="BA77" s="483"/>
      <c r="BB77" s="483"/>
      <c r="BC77" s="483"/>
      <c r="BD77" s="483">
        <v>3</v>
      </c>
      <c r="BE77" s="483"/>
      <c r="BF77" s="483">
        <v>3</v>
      </c>
      <c r="BG77" s="483"/>
      <c r="BH77" s="483"/>
      <c r="BI77" s="483"/>
      <c r="BJ77" s="483"/>
      <c r="BK77" s="483"/>
      <c r="BL77" s="483"/>
      <c r="BM77" s="483"/>
      <c r="BN77" s="483"/>
      <c r="BO77" s="491"/>
    </row>
    <row r="78" spans="1:67" ht="21" customHeight="1" thickBot="1">
      <c r="A78" s="204" t="s">
        <v>75</v>
      </c>
      <c r="B78" s="658" t="s">
        <v>116</v>
      </c>
      <c r="C78" s="658"/>
      <c r="D78" s="658"/>
      <c r="E78" s="658"/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516">
        <f>AP78+AT78+AW78</f>
        <v>54</v>
      </c>
      <c r="X78" s="467"/>
      <c r="Y78" s="467"/>
      <c r="Z78" s="467"/>
      <c r="AA78" s="467"/>
      <c r="AB78" s="490"/>
      <c r="AC78" s="492" t="s">
        <v>225</v>
      </c>
      <c r="AD78" s="493"/>
      <c r="AE78" s="493"/>
      <c r="AF78" s="493"/>
      <c r="AG78" s="493"/>
      <c r="AH78" s="493"/>
      <c r="AI78" s="653"/>
      <c r="AJ78" s="653"/>
      <c r="AK78" s="654"/>
      <c r="AL78" s="466">
        <v>36</v>
      </c>
      <c r="AM78" s="467"/>
      <c r="AN78" s="467"/>
      <c r="AO78" s="467"/>
      <c r="AP78" s="494">
        <v>18</v>
      </c>
      <c r="AQ78" s="495"/>
      <c r="AR78" s="495"/>
      <c r="AS78" s="466"/>
      <c r="AT78" s="494">
        <v>18</v>
      </c>
      <c r="AU78" s="495"/>
      <c r="AV78" s="466"/>
      <c r="AW78" s="467">
        <v>18</v>
      </c>
      <c r="AX78" s="467"/>
      <c r="AY78" s="494"/>
      <c r="AZ78" s="516"/>
      <c r="BA78" s="467"/>
      <c r="BB78" s="467"/>
      <c r="BC78" s="467"/>
      <c r="BD78" s="467"/>
      <c r="BE78" s="467"/>
      <c r="BF78" s="467">
        <v>8</v>
      </c>
      <c r="BG78" s="467"/>
      <c r="BH78" s="467">
        <v>15</v>
      </c>
      <c r="BI78" s="467"/>
      <c r="BJ78" s="467">
        <v>9</v>
      </c>
      <c r="BK78" s="467"/>
      <c r="BL78" s="467">
        <v>10</v>
      </c>
      <c r="BM78" s="467"/>
      <c r="BN78" s="467">
        <v>12</v>
      </c>
      <c r="BO78" s="490"/>
    </row>
    <row r="79" spans="1:67" ht="16.350000000000001" customHeight="1" thickBot="1">
      <c r="A79" s="108">
        <v>4</v>
      </c>
      <c r="B79" s="360" t="s">
        <v>117</v>
      </c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543">
        <f>SUM(W80:AB82)</f>
        <v>15</v>
      </c>
      <c r="X79" s="362"/>
      <c r="Y79" s="362"/>
      <c r="Z79" s="362"/>
      <c r="AA79" s="362"/>
      <c r="AB79" s="517"/>
      <c r="AC79" s="543"/>
      <c r="AD79" s="362"/>
      <c r="AE79" s="362"/>
      <c r="AF79" s="362"/>
      <c r="AG79" s="362"/>
      <c r="AH79" s="509"/>
      <c r="AI79" s="362"/>
      <c r="AJ79" s="362"/>
      <c r="AK79" s="517"/>
      <c r="AL79" s="363">
        <f>SUM(AL80:AO82)</f>
        <v>10</v>
      </c>
      <c r="AM79" s="362"/>
      <c r="AN79" s="362"/>
      <c r="AO79" s="362"/>
      <c r="AP79" s="362">
        <f>SUM(AP80:AS82)</f>
        <v>5</v>
      </c>
      <c r="AQ79" s="362"/>
      <c r="AR79" s="362"/>
      <c r="AS79" s="362"/>
      <c r="AT79" s="362">
        <f>SUM(AT80:AV82)</f>
        <v>5</v>
      </c>
      <c r="AU79" s="362"/>
      <c r="AV79" s="362"/>
      <c r="AW79" s="362">
        <f>SUM(AW80:AY82)</f>
        <v>5</v>
      </c>
      <c r="AX79" s="362"/>
      <c r="AY79" s="517"/>
      <c r="AZ79" s="489"/>
      <c r="BA79" s="419"/>
      <c r="BB79" s="419"/>
      <c r="BC79" s="419"/>
      <c r="BD79" s="419"/>
      <c r="BE79" s="419"/>
      <c r="BF79" s="419">
        <f t="shared" ref="BF79" si="7">SUM(BF80:BG82)</f>
        <v>3</v>
      </c>
      <c r="BG79" s="419"/>
      <c r="BH79" s="419"/>
      <c r="BI79" s="419"/>
      <c r="BJ79" s="419">
        <f t="shared" ref="BJ79" si="8">SUM(BJ80:BK82)</f>
        <v>3</v>
      </c>
      <c r="BK79" s="419"/>
      <c r="BL79" s="419"/>
      <c r="BM79" s="419"/>
      <c r="BN79" s="419">
        <f t="shared" ref="BN79" si="9">SUM(BN80:BO82)</f>
        <v>9</v>
      </c>
      <c r="BO79" s="482"/>
    </row>
    <row r="80" spans="1:67" ht="16.350000000000001" customHeight="1">
      <c r="A80" s="109">
        <v>1</v>
      </c>
      <c r="B80" s="427" t="s">
        <v>178</v>
      </c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68">
        <v>3</v>
      </c>
      <c r="X80" s="284"/>
      <c r="Y80" s="284"/>
      <c r="Z80" s="284"/>
      <c r="AA80" s="284"/>
      <c r="AB80" s="285"/>
      <c r="AC80" s="431">
        <v>4</v>
      </c>
      <c r="AD80" s="287"/>
      <c r="AE80" s="287"/>
      <c r="AF80" s="287"/>
      <c r="AG80" s="287"/>
      <c r="AH80" s="503"/>
      <c r="AI80" s="287"/>
      <c r="AJ80" s="287"/>
      <c r="AK80" s="432"/>
      <c r="AL80" s="286">
        <v>2</v>
      </c>
      <c r="AM80" s="284"/>
      <c r="AN80" s="284"/>
      <c r="AO80" s="284"/>
      <c r="AP80" s="287">
        <v>1</v>
      </c>
      <c r="AQ80" s="287"/>
      <c r="AR80" s="287"/>
      <c r="AS80" s="287"/>
      <c r="AT80" s="544">
        <v>1</v>
      </c>
      <c r="AU80" s="544"/>
      <c r="AV80" s="544"/>
      <c r="AW80" s="544">
        <v>1</v>
      </c>
      <c r="AX80" s="544"/>
      <c r="AY80" s="545"/>
      <c r="AZ80" s="426"/>
      <c r="BA80" s="217"/>
      <c r="BB80" s="216"/>
      <c r="BC80" s="217"/>
      <c r="BD80" s="216"/>
      <c r="BE80" s="217"/>
      <c r="BF80" s="216">
        <v>3</v>
      </c>
      <c r="BG80" s="217"/>
      <c r="BH80" s="216"/>
      <c r="BI80" s="217"/>
      <c r="BJ80" s="216"/>
      <c r="BK80" s="217"/>
      <c r="BL80" s="216"/>
      <c r="BM80" s="217"/>
      <c r="BN80" s="216"/>
      <c r="BO80" s="508"/>
    </row>
    <row r="81" spans="1:80" ht="16.350000000000001" customHeight="1">
      <c r="A81" s="110">
        <v>2</v>
      </c>
      <c r="B81" s="288" t="s">
        <v>177</v>
      </c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36">
        <v>3</v>
      </c>
      <c r="X81" s="237"/>
      <c r="Y81" s="237"/>
      <c r="Z81" s="237"/>
      <c r="AA81" s="237"/>
      <c r="AB81" s="238"/>
      <c r="AC81" s="356">
        <v>6</v>
      </c>
      <c r="AD81" s="231"/>
      <c r="AE81" s="231"/>
      <c r="AF81" s="231"/>
      <c r="AG81" s="231"/>
      <c r="AH81" s="462"/>
      <c r="AI81" s="231"/>
      <c r="AJ81" s="231"/>
      <c r="AK81" s="232"/>
      <c r="AL81" s="241">
        <v>2</v>
      </c>
      <c r="AM81" s="237"/>
      <c r="AN81" s="237"/>
      <c r="AO81" s="237"/>
      <c r="AP81" s="231">
        <v>1</v>
      </c>
      <c r="AQ81" s="231"/>
      <c r="AR81" s="231"/>
      <c r="AS81" s="231"/>
      <c r="AT81" s="242">
        <v>1</v>
      </c>
      <c r="AU81" s="242"/>
      <c r="AV81" s="242"/>
      <c r="AW81" s="242">
        <v>1</v>
      </c>
      <c r="AX81" s="242"/>
      <c r="AY81" s="243"/>
      <c r="AZ81" s="476"/>
      <c r="BA81" s="244"/>
      <c r="BB81" s="234"/>
      <c r="BC81" s="244"/>
      <c r="BD81" s="234"/>
      <c r="BE81" s="244"/>
      <c r="BF81" s="234"/>
      <c r="BG81" s="244"/>
      <c r="BH81" s="234"/>
      <c r="BI81" s="244"/>
      <c r="BJ81" s="234">
        <v>3</v>
      </c>
      <c r="BK81" s="244"/>
      <c r="BL81" s="234"/>
      <c r="BM81" s="244"/>
      <c r="BN81" s="234"/>
      <c r="BO81" s="235"/>
    </row>
    <row r="82" spans="1:80" ht="16.350000000000001" customHeight="1" thickBot="1">
      <c r="A82" s="111">
        <v>3</v>
      </c>
      <c r="B82" s="343" t="s">
        <v>159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463">
        <v>9</v>
      </c>
      <c r="X82" s="464"/>
      <c r="Y82" s="464"/>
      <c r="Z82" s="464"/>
      <c r="AA82" s="464"/>
      <c r="AB82" s="465"/>
      <c r="AC82" s="484">
        <v>8</v>
      </c>
      <c r="AD82" s="485"/>
      <c r="AE82" s="485"/>
      <c r="AF82" s="485"/>
      <c r="AG82" s="485"/>
      <c r="AH82" s="485"/>
      <c r="AI82" s="486"/>
      <c r="AJ82" s="486"/>
      <c r="AK82" s="487"/>
      <c r="AL82" s="464">
        <v>6</v>
      </c>
      <c r="AM82" s="464"/>
      <c r="AN82" s="464"/>
      <c r="AO82" s="488"/>
      <c r="AP82" s="501">
        <v>3</v>
      </c>
      <c r="AQ82" s="485"/>
      <c r="AR82" s="485"/>
      <c r="AS82" s="502"/>
      <c r="AT82" s="501">
        <v>3</v>
      </c>
      <c r="AU82" s="485"/>
      <c r="AV82" s="502"/>
      <c r="AW82" s="505">
        <v>3</v>
      </c>
      <c r="AX82" s="506"/>
      <c r="AY82" s="507"/>
      <c r="AZ82" s="481"/>
      <c r="BA82" s="219"/>
      <c r="BB82" s="218"/>
      <c r="BC82" s="219"/>
      <c r="BD82" s="218"/>
      <c r="BE82" s="219"/>
      <c r="BF82" s="218"/>
      <c r="BG82" s="219"/>
      <c r="BH82" s="218"/>
      <c r="BI82" s="219"/>
      <c r="BJ82" s="218"/>
      <c r="BK82" s="219"/>
      <c r="BL82" s="181"/>
      <c r="BM82" s="182"/>
      <c r="BN82" s="218">
        <v>9</v>
      </c>
      <c r="BO82" s="504"/>
    </row>
    <row r="83" spans="1:80" ht="16.350000000000001" customHeight="1" thickBot="1">
      <c r="A83" s="108">
        <v>5</v>
      </c>
      <c r="B83" s="564" t="s">
        <v>170</v>
      </c>
      <c r="C83" s="565"/>
      <c r="D83" s="565"/>
      <c r="E83" s="565"/>
      <c r="F83" s="565"/>
      <c r="G83" s="565"/>
      <c r="H83" s="565"/>
      <c r="I83" s="565"/>
      <c r="J83" s="565"/>
      <c r="K83" s="565"/>
      <c r="L83" s="565"/>
      <c r="M83" s="565"/>
      <c r="N83" s="565"/>
      <c r="O83" s="565"/>
      <c r="P83" s="565"/>
      <c r="Q83" s="565"/>
      <c r="R83" s="565"/>
      <c r="S83" s="565"/>
      <c r="T83" s="565"/>
      <c r="U83" s="565"/>
      <c r="V83" s="565"/>
      <c r="W83" s="566">
        <f>SUM(W84:AB85)</f>
        <v>9</v>
      </c>
      <c r="X83" s="510"/>
      <c r="Y83" s="510"/>
      <c r="Z83" s="510"/>
      <c r="AA83" s="510"/>
      <c r="AB83" s="511"/>
      <c r="AC83" s="566"/>
      <c r="AD83" s="510"/>
      <c r="AE83" s="510"/>
      <c r="AF83" s="510"/>
      <c r="AG83" s="510"/>
      <c r="AH83" s="510"/>
      <c r="AI83" s="362"/>
      <c r="AJ83" s="362"/>
      <c r="AK83" s="517"/>
      <c r="AL83" s="510">
        <f>SUM(AL85+AL84)</f>
        <v>6</v>
      </c>
      <c r="AM83" s="510"/>
      <c r="AN83" s="510"/>
      <c r="AO83" s="363"/>
      <c r="AP83" s="509">
        <f>SUM(AP84:AS85)</f>
        <v>3</v>
      </c>
      <c r="AQ83" s="510"/>
      <c r="AR83" s="510"/>
      <c r="AS83" s="363"/>
      <c r="AT83" s="509">
        <f>SUM(AT84:AV85)</f>
        <v>3</v>
      </c>
      <c r="AU83" s="510"/>
      <c r="AV83" s="363"/>
      <c r="AW83" s="509">
        <f>SUM(AW84:AY85)</f>
        <v>3</v>
      </c>
      <c r="AX83" s="510"/>
      <c r="AY83" s="511"/>
      <c r="AZ83" s="512"/>
      <c r="BA83" s="513"/>
      <c r="BB83" s="513"/>
      <c r="BC83" s="513"/>
      <c r="BD83" s="513"/>
      <c r="BE83" s="513"/>
      <c r="BF83" s="513"/>
      <c r="BG83" s="513"/>
      <c r="BH83" s="513"/>
      <c r="BI83" s="513"/>
      <c r="BJ83" s="513"/>
      <c r="BK83" s="513"/>
      <c r="BL83" s="513"/>
      <c r="BM83" s="513"/>
      <c r="BN83" s="513">
        <f>SUM(BN84:BO85)</f>
        <v>9</v>
      </c>
      <c r="BO83" s="670"/>
    </row>
    <row r="84" spans="1:80" ht="16.350000000000001" customHeight="1">
      <c r="A84" s="109">
        <v>1</v>
      </c>
      <c r="B84" s="361" t="s">
        <v>168</v>
      </c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468">
        <v>3</v>
      </c>
      <c r="X84" s="284"/>
      <c r="Y84" s="284"/>
      <c r="Z84" s="284"/>
      <c r="AA84" s="284"/>
      <c r="AB84" s="285"/>
      <c r="AC84" s="431">
        <v>8</v>
      </c>
      <c r="AD84" s="287"/>
      <c r="AE84" s="287"/>
      <c r="AF84" s="287"/>
      <c r="AG84" s="287"/>
      <c r="AH84" s="503"/>
      <c r="AI84" s="287"/>
      <c r="AJ84" s="287"/>
      <c r="AK84" s="432"/>
      <c r="AL84" s="286">
        <v>2</v>
      </c>
      <c r="AM84" s="284"/>
      <c r="AN84" s="284"/>
      <c r="AO84" s="284"/>
      <c r="AP84" s="287">
        <v>1</v>
      </c>
      <c r="AQ84" s="287"/>
      <c r="AR84" s="287"/>
      <c r="AS84" s="287"/>
      <c r="AT84" s="663">
        <v>1</v>
      </c>
      <c r="AU84" s="664"/>
      <c r="AV84" s="666"/>
      <c r="AW84" s="663">
        <v>1</v>
      </c>
      <c r="AX84" s="664"/>
      <c r="AY84" s="665"/>
      <c r="AZ84" s="426"/>
      <c r="BA84" s="217"/>
      <c r="BB84" s="216"/>
      <c r="BC84" s="217"/>
      <c r="BD84" s="216"/>
      <c r="BE84" s="217"/>
      <c r="BF84" s="216"/>
      <c r="BG84" s="217"/>
      <c r="BH84" s="216"/>
      <c r="BI84" s="217"/>
      <c r="BJ84" s="216"/>
      <c r="BK84" s="217"/>
      <c r="BL84" s="216"/>
      <c r="BM84" s="426"/>
      <c r="BN84" s="216">
        <v>3</v>
      </c>
      <c r="BO84" s="508"/>
    </row>
    <row r="85" spans="1:80" ht="16.350000000000001" customHeight="1" thickBot="1">
      <c r="A85" s="111">
        <v>2</v>
      </c>
      <c r="B85" s="560" t="s">
        <v>169</v>
      </c>
      <c r="C85" s="560"/>
      <c r="D85" s="560"/>
      <c r="E85" s="560"/>
      <c r="F85" s="560"/>
      <c r="G85" s="560"/>
      <c r="H85" s="560"/>
      <c r="I85" s="560"/>
      <c r="J85" s="560"/>
      <c r="K85" s="560"/>
      <c r="L85" s="560"/>
      <c r="M85" s="560"/>
      <c r="N85" s="560"/>
      <c r="O85" s="560"/>
      <c r="P85" s="560"/>
      <c r="Q85" s="560"/>
      <c r="R85" s="560"/>
      <c r="S85" s="560"/>
      <c r="T85" s="560"/>
      <c r="U85" s="560"/>
      <c r="V85" s="561"/>
      <c r="W85" s="463">
        <v>6</v>
      </c>
      <c r="X85" s="464"/>
      <c r="Y85" s="464"/>
      <c r="Z85" s="464"/>
      <c r="AA85" s="464"/>
      <c r="AB85" s="465"/>
      <c r="AC85" s="484">
        <v>8</v>
      </c>
      <c r="AD85" s="485"/>
      <c r="AE85" s="485"/>
      <c r="AF85" s="485"/>
      <c r="AG85" s="485"/>
      <c r="AH85" s="485"/>
      <c r="AI85" s="486"/>
      <c r="AJ85" s="486"/>
      <c r="AK85" s="487"/>
      <c r="AL85" s="464">
        <v>4</v>
      </c>
      <c r="AM85" s="464"/>
      <c r="AN85" s="464"/>
      <c r="AO85" s="488"/>
      <c r="AP85" s="501">
        <v>2</v>
      </c>
      <c r="AQ85" s="485"/>
      <c r="AR85" s="485"/>
      <c r="AS85" s="502"/>
      <c r="AT85" s="505">
        <v>2</v>
      </c>
      <c r="AU85" s="506"/>
      <c r="AV85" s="659"/>
      <c r="AW85" s="505">
        <v>2</v>
      </c>
      <c r="AX85" s="506"/>
      <c r="AY85" s="507"/>
      <c r="AZ85" s="481"/>
      <c r="BA85" s="219"/>
      <c r="BB85" s="218"/>
      <c r="BC85" s="219"/>
      <c r="BD85" s="218"/>
      <c r="BE85" s="219"/>
      <c r="BF85" s="218"/>
      <c r="BG85" s="219"/>
      <c r="BH85" s="218"/>
      <c r="BI85" s="219"/>
      <c r="BJ85" s="218"/>
      <c r="BK85" s="219"/>
      <c r="BL85" s="218"/>
      <c r="BM85" s="219"/>
      <c r="BN85" s="218">
        <v>6</v>
      </c>
      <c r="BO85" s="504"/>
    </row>
    <row r="86" spans="1:80" ht="16.350000000000001" customHeight="1" thickBot="1">
      <c r="A86" s="108"/>
      <c r="B86" s="360" t="s">
        <v>120</v>
      </c>
      <c r="C86" s="360"/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543">
        <f>W83+W79+W76+W49+W32</f>
        <v>240</v>
      </c>
      <c r="X86" s="362"/>
      <c r="Y86" s="362"/>
      <c r="Z86" s="362"/>
      <c r="AA86" s="362"/>
      <c r="AB86" s="517"/>
      <c r="AC86" s="543">
        <f>AC79+AC76+AC49+AC32</f>
        <v>56</v>
      </c>
      <c r="AD86" s="362"/>
      <c r="AE86" s="362"/>
      <c r="AF86" s="362"/>
      <c r="AG86" s="362"/>
      <c r="AH86" s="509"/>
      <c r="AI86" s="362">
        <f>AI49</f>
        <v>2</v>
      </c>
      <c r="AJ86" s="362"/>
      <c r="AK86" s="517"/>
      <c r="AL86" s="363">
        <f>AL32+AL49+AL76+AL79+AL83</f>
        <v>160</v>
      </c>
      <c r="AM86" s="362"/>
      <c r="AN86" s="362"/>
      <c r="AO86" s="362"/>
      <c r="AP86" s="362">
        <f>AP83+AP79+AP76+AP49+AP32</f>
        <v>80</v>
      </c>
      <c r="AQ86" s="362"/>
      <c r="AR86" s="362"/>
      <c r="AS86" s="362"/>
      <c r="AT86" s="362">
        <f>AT83+AT79+AT76+AT49+AT32</f>
        <v>80</v>
      </c>
      <c r="AU86" s="362"/>
      <c r="AV86" s="362"/>
      <c r="AW86" s="362">
        <f>AW83+AW79+AW76+AW49+AW32</f>
        <v>80</v>
      </c>
      <c r="AX86" s="362"/>
      <c r="AY86" s="517"/>
      <c r="AZ86" s="363">
        <f>AZ49+AZ32</f>
        <v>30</v>
      </c>
      <c r="BA86" s="362"/>
      <c r="BB86" s="362">
        <f>BB83+BB79+BB76+BB49+BB32</f>
        <v>27</v>
      </c>
      <c r="BC86" s="362"/>
      <c r="BD86" s="362">
        <f>BD83+BD79+BD76+BD49+BD32</f>
        <v>30</v>
      </c>
      <c r="BE86" s="362"/>
      <c r="BF86" s="362">
        <f>BF83+BF79+BF76+BF49+BF32</f>
        <v>30</v>
      </c>
      <c r="BG86" s="362"/>
      <c r="BH86" s="362">
        <f>BH83+BH79+BH76+BH49+BH32</f>
        <v>30</v>
      </c>
      <c r="BI86" s="362"/>
      <c r="BJ86" s="362">
        <f>BJ83+BJ79+BJ76+BJ49+BJ32</f>
        <v>30</v>
      </c>
      <c r="BK86" s="362"/>
      <c r="BL86" s="362">
        <f>BL83+BL79+BL76+BL49+BL32</f>
        <v>30</v>
      </c>
      <c r="BM86" s="362"/>
      <c r="BN86" s="362">
        <f>BN83+BN79+BN76+BN49+BN32</f>
        <v>30</v>
      </c>
      <c r="BO86" s="517"/>
    </row>
    <row r="87" spans="1:80" ht="16.350000000000001" customHeight="1" thickBot="1">
      <c r="A87" s="116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8"/>
      <c r="AE87" s="118"/>
      <c r="AF87" s="118"/>
      <c r="AG87" s="118"/>
      <c r="AH87" s="118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9"/>
      <c r="BX87" s="8"/>
      <c r="BY87" s="8"/>
      <c r="BZ87" s="8"/>
      <c r="CA87" s="8"/>
      <c r="CB87" s="8"/>
    </row>
    <row r="88" spans="1:80" ht="16.350000000000001" customHeight="1" thickBot="1">
      <c r="A88" s="531">
        <v>6</v>
      </c>
      <c r="B88" s="703" t="s">
        <v>118</v>
      </c>
      <c r="C88" s="704"/>
      <c r="D88" s="704"/>
      <c r="E88" s="704"/>
      <c r="F88" s="704"/>
      <c r="G88" s="704"/>
      <c r="H88" s="704"/>
      <c r="I88" s="704"/>
      <c r="J88" s="704"/>
      <c r="K88" s="704"/>
      <c r="L88" s="704"/>
      <c r="M88" s="704"/>
      <c r="N88" s="704"/>
      <c r="O88" s="704"/>
      <c r="P88" s="704"/>
      <c r="Q88" s="704"/>
      <c r="R88" s="704"/>
      <c r="S88" s="709" t="s">
        <v>66</v>
      </c>
      <c r="T88" s="710"/>
      <c r="U88" s="710"/>
      <c r="V88" s="713" t="s">
        <v>122</v>
      </c>
      <c r="W88" s="713"/>
      <c r="X88" s="534" t="s">
        <v>120</v>
      </c>
      <c r="Y88" s="535"/>
      <c r="Z88" s="534" t="s">
        <v>286</v>
      </c>
      <c r="AA88" s="535"/>
      <c r="AB88" s="534" t="s">
        <v>101</v>
      </c>
      <c r="AC88" s="540"/>
      <c r="AD88" s="534" t="s">
        <v>93</v>
      </c>
      <c r="AE88" s="715"/>
      <c r="AF88" s="101"/>
      <c r="AG88" s="120"/>
      <c r="AH88" s="120"/>
      <c r="AI88" s="672" t="s">
        <v>187</v>
      </c>
      <c r="AJ88" s="673"/>
      <c r="AK88" s="673"/>
      <c r="AL88" s="673"/>
      <c r="AM88" s="673"/>
      <c r="AN88" s="673"/>
      <c r="AO88" s="673"/>
      <c r="AP88" s="673"/>
      <c r="AQ88" s="673"/>
      <c r="AR88" s="673"/>
      <c r="AS88" s="673"/>
      <c r="AT88" s="673"/>
      <c r="AU88" s="673"/>
      <c r="AV88" s="673"/>
      <c r="AW88" s="673"/>
      <c r="AX88" s="673"/>
      <c r="AY88" s="673"/>
      <c r="AZ88" s="673"/>
      <c r="BA88" s="673"/>
      <c r="BB88" s="673"/>
      <c r="BC88" s="673"/>
      <c r="BD88" s="673"/>
      <c r="BE88" s="673"/>
      <c r="BF88" s="673"/>
      <c r="BG88" s="673"/>
      <c r="BH88" s="673"/>
      <c r="BI88" s="673"/>
      <c r="BJ88" s="673"/>
      <c r="BK88" s="673"/>
      <c r="BL88" s="673"/>
      <c r="BM88" s="673"/>
      <c r="BN88" s="673"/>
      <c r="BO88" s="674"/>
      <c r="BX88" s="8"/>
      <c r="BY88" s="8"/>
      <c r="BZ88" s="8"/>
      <c r="CA88" s="8"/>
      <c r="CB88" s="8"/>
    </row>
    <row r="89" spans="1:80" ht="21" customHeight="1" thickBot="1">
      <c r="A89" s="532"/>
      <c r="B89" s="705"/>
      <c r="C89" s="706"/>
      <c r="D89" s="706"/>
      <c r="E89" s="706"/>
      <c r="F89" s="706"/>
      <c r="G89" s="706"/>
      <c r="H89" s="706"/>
      <c r="I89" s="706"/>
      <c r="J89" s="706"/>
      <c r="K89" s="706"/>
      <c r="L89" s="706"/>
      <c r="M89" s="706"/>
      <c r="N89" s="706"/>
      <c r="O89" s="706"/>
      <c r="P89" s="706"/>
      <c r="Q89" s="706"/>
      <c r="R89" s="706"/>
      <c r="S89" s="711"/>
      <c r="T89" s="712"/>
      <c r="U89" s="712"/>
      <c r="V89" s="714"/>
      <c r="W89" s="714"/>
      <c r="X89" s="536"/>
      <c r="Y89" s="537"/>
      <c r="Z89" s="536"/>
      <c r="AA89" s="537"/>
      <c r="AB89" s="536"/>
      <c r="AC89" s="541"/>
      <c r="AD89" s="716"/>
      <c r="AE89" s="717"/>
      <c r="AF89" s="101"/>
      <c r="AG89" s="101"/>
      <c r="AH89" s="101"/>
      <c r="AI89" s="667" t="s">
        <v>119</v>
      </c>
      <c r="AJ89" s="668"/>
      <c r="AK89" s="668"/>
      <c r="AL89" s="668"/>
      <c r="AM89" s="668"/>
      <c r="AN89" s="668"/>
      <c r="AO89" s="668"/>
      <c r="AP89" s="668"/>
      <c r="AQ89" s="668"/>
      <c r="AR89" s="668"/>
      <c r="AS89" s="668"/>
      <c r="AT89" s="668"/>
      <c r="AU89" s="668"/>
      <c r="AV89" s="669"/>
      <c r="AW89" s="667" t="s">
        <v>120</v>
      </c>
      <c r="AX89" s="668"/>
      <c r="AY89" s="669"/>
      <c r="AZ89" s="681">
        <v>1</v>
      </c>
      <c r="BA89" s="668"/>
      <c r="BB89" s="668">
        <v>2</v>
      </c>
      <c r="BC89" s="668"/>
      <c r="BD89" s="668">
        <v>3</v>
      </c>
      <c r="BE89" s="668"/>
      <c r="BF89" s="668">
        <v>4</v>
      </c>
      <c r="BG89" s="668"/>
      <c r="BH89" s="668">
        <v>5</v>
      </c>
      <c r="BI89" s="668"/>
      <c r="BJ89" s="668">
        <v>6</v>
      </c>
      <c r="BK89" s="668"/>
      <c r="BL89" s="668">
        <v>7</v>
      </c>
      <c r="BM89" s="668"/>
      <c r="BN89" s="668">
        <v>8</v>
      </c>
      <c r="BO89" s="669"/>
      <c r="BX89" s="11"/>
      <c r="BY89" s="11"/>
      <c r="BZ89" s="11"/>
      <c r="CA89" s="11"/>
      <c r="CB89" s="11"/>
    </row>
    <row r="90" spans="1:80" ht="16.350000000000001" customHeight="1">
      <c r="A90" s="532"/>
      <c r="B90" s="705"/>
      <c r="C90" s="706"/>
      <c r="D90" s="706"/>
      <c r="E90" s="706"/>
      <c r="F90" s="706"/>
      <c r="G90" s="706"/>
      <c r="H90" s="706"/>
      <c r="I90" s="706"/>
      <c r="J90" s="706"/>
      <c r="K90" s="706"/>
      <c r="L90" s="706"/>
      <c r="M90" s="706"/>
      <c r="N90" s="706"/>
      <c r="O90" s="706"/>
      <c r="P90" s="706"/>
      <c r="Q90" s="706"/>
      <c r="R90" s="706"/>
      <c r="S90" s="711"/>
      <c r="T90" s="712"/>
      <c r="U90" s="712"/>
      <c r="V90" s="714"/>
      <c r="W90" s="714"/>
      <c r="X90" s="536"/>
      <c r="Y90" s="537"/>
      <c r="Z90" s="536"/>
      <c r="AA90" s="537"/>
      <c r="AB90" s="536"/>
      <c r="AC90" s="541"/>
      <c r="AD90" s="716"/>
      <c r="AE90" s="717"/>
      <c r="AF90" s="101"/>
      <c r="AG90" s="100"/>
      <c r="AH90" s="100"/>
      <c r="AI90" s="675" t="s">
        <v>124</v>
      </c>
      <c r="AJ90" s="676"/>
      <c r="AK90" s="676"/>
      <c r="AL90" s="676"/>
      <c r="AM90" s="676"/>
      <c r="AN90" s="676"/>
      <c r="AO90" s="676"/>
      <c r="AP90" s="676"/>
      <c r="AQ90" s="676"/>
      <c r="AR90" s="676"/>
      <c r="AS90" s="676"/>
      <c r="AT90" s="676"/>
      <c r="AU90" s="676"/>
      <c r="AV90" s="677"/>
      <c r="AW90" s="678">
        <v>56</v>
      </c>
      <c r="AX90" s="679"/>
      <c r="AY90" s="680"/>
      <c r="AZ90" s="521">
        <v>8</v>
      </c>
      <c r="BA90" s="478"/>
      <c r="BB90" s="477">
        <v>8</v>
      </c>
      <c r="BC90" s="478"/>
      <c r="BD90" s="477">
        <v>8</v>
      </c>
      <c r="BE90" s="478"/>
      <c r="BF90" s="477">
        <v>8</v>
      </c>
      <c r="BG90" s="478"/>
      <c r="BH90" s="477">
        <v>8</v>
      </c>
      <c r="BI90" s="478"/>
      <c r="BJ90" s="477">
        <v>6</v>
      </c>
      <c r="BK90" s="478"/>
      <c r="BL90" s="477">
        <v>7</v>
      </c>
      <c r="BM90" s="478"/>
      <c r="BN90" s="477">
        <v>3</v>
      </c>
      <c r="BO90" s="671"/>
      <c r="BX90" s="8"/>
      <c r="BY90" s="8"/>
      <c r="BZ90" s="8"/>
      <c r="CA90" s="8"/>
      <c r="CB90" s="8"/>
    </row>
    <row r="91" spans="1:80" ht="16.350000000000001" customHeight="1">
      <c r="A91" s="533"/>
      <c r="B91" s="707"/>
      <c r="C91" s="708"/>
      <c r="D91" s="708"/>
      <c r="E91" s="708"/>
      <c r="F91" s="708"/>
      <c r="G91" s="708"/>
      <c r="H91" s="708"/>
      <c r="I91" s="708"/>
      <c r="J91" s="708"/>
      <c r="K91" s="708"/>
      <c r="L91" s="708"/>
      <c r="M91" s="708"/>
      <c r="N91" s="708"/>
      <c r="O91" s="708"/>
      <c r="P91" s="708"/>
      <c r="Q91" s="708"/>
      <c r="R91" s="708"/>
      <c r="S91" s="711"/>
      <c r="T91" s="712"/>
      <c r="U91" s="712"/>
      <c r="V91" s="714"/>
      <c r="W91" s="714"/>
      <c r="X91" s="538"/>
      <c r="Y91" s="539"/>
      <c r="Z91" s="538"/>
      <c r="AA91" s="539"/>
      <c r="AB91" s="538"/>
      <c r="AC91" s="542"/>
      <c r="AD91" s="718"/>
      <c r="AE91" s="719"/>
      <c r="AF91" s="101"/>
      <c r="AG91" s="100"/>
      <c r="AH91" s="100"/>
      <c r="AI91" s="225" t="s">
        <v>125</v>
      </c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7"/>
      <c r="AW91" s="220">
        <v>2</v>
      </c>
      <c r="AX91" s="221"/>
      <c r="AY91" s="222"/>
      <c r="AZ91" s="223"/>
      <c r="BA91" s="224"/>
      <c r="BB91" s="245"/>
      <c r="BC91" s="224"/>
      <c r="BD91" s="245">
        <v>1</v>
      </c>
      <c r="BE91" s="224"/>
      <c r="BF91" s="245"/>
      <c r="BG91" s="224"/>
      <c r="BH91" s="245"/>
      <c r="BI91" s="224"/>
      <c r="BJ91" s="245">
        <v>1</v>
      </c>
      <c r="BK91" s="224"/>
      <c r="BL91" s="245"/>
      <c r="BM91" s="224"/>
      <c r="BN91" s="245"/>
      <c r="BO91" s="514"/>
      <c r="BX91" s="10"/>
      <c r="BY91" s="10"/>
      <c r="BZ91" s="10"/>
      <c r="CA91" s="10"/>
      <c r="CB91" s="8"/>
    </row>
    <row r="92" spans="1:80" ht="16.350000000000001" customHeight="1">
      <c r="A92" s="155">
        <v>1</v>
      </c>
      <c r="B92" s="720" t="s">
        <v>123</v>
      </c>
      <c r="C92" s="721"/>
      <c r="D92" s="721"/>
      <c r="E92" s="721"/>
      <c r="F92" s="721"/>
      <c r="G92" s="721"/>
      <c r="H92" s="721"/>
      <c r="I92" s="721"/>
      <c r="J92" s="721"/>
      <c r="K92" s="721"/>
      <c r="L92" s="721"/>
      <c r="M92" s="721"/>
      <c r="N92" s="721"/>
      <c r="O92" s="721"/>
      <c r="P92" s="721"/>
      <c r="Q92" s="721"/>
      <c r="R92" s="721"/>
      <c r="S92" s="722">
        <v>1.2</v>
      </c>
      <c r="T92" s="723"/>
      <c r="U92" s="723"/>
      <c r="V92" s="724">
        <v>6</v>
      </c>
      <c r="W92" s="724"/>
      <c r="X92" s="687">
        <v>4</v>
      </c>
      <c r="Y92" s="688"/>
      <c r="Z92" s="687">
        <v>2</v>
      </c>
      <c r="AA92" s="688"/>
      <c r="AB92" s="687">
        <v>2</v>
      </c>
      <c r="AC92" s="735"/>
      <c r="AD92" s="687">
        <v>2</v>
      </c>
      <c r="AE92" s="725"/>
      <c r="AF92" s="101"/>
      <c r="AG92" s="37"/>
      <c r="AH92" s="37"/>
      <c r="AI92" s="225" t="s">
        <v>226</v>
      </c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7"/>
      <c r="AW92" s="220">
        <f t="shared" ref="AW92:AW93" si="10">SUM(AZ92:BO92)</f>
        <v>1</v>
      </c>
      <c r="AX92" s="221"/>
      <c r="AY92" s="222"/>
      <c r="AZ92" s="223"/>
      <c r="BA92" s="224"/>
      <c r="BB92" s="245"/>
      <c r="BC92" s="224"/>
      <c r="BD92" s="245"/>
      <c r="BE92" s="224"/>
      <c r="BF92" s="245">
        <v>1</v>
      </c>
      <c r="BG92" s="224"/>
      <c r="BH92" s="245"/>
      <c r="BI92" s="224"/>
      <c r="BJ92" s="245"/>
      <c r="BK92" s="224"/>
      <c r="BL92" s="245"/>
      <c r="BM92" s="224"/>
      <c r="BN92" s="245"/>
      <c r="BO92" s="514"/>
    </row>
    <row r="93" spans="1:80" ht="16.350000000000001" customHeight="1" thickBot="1">
      <c r="A93" s="156">
        <v>2</v>
      </c>
      <c r="B93" s="726" t="s">
        <v>249</v>
      </c>
      <c r="C93" s="727"/>
      <c r="D93" s="727"/>
      <c r="E93" s="727"/>
      <c r="F93" s="727"/>
      <c r="G93" s="727"/>
      <c r="H93" s="727"/>
      <c r="I93" s="727"/>
      <c r="J93" s="727"/>
      <c r="K93" s="727"/>
      <c r="L93" s="727"/>
      <c r="M93" s="727"/>
      <c r="N93" s="727"/>
      <c r="O93" s="727"/>
      <c r="P93" s="727"/>
      <c r="Q93" s="727"/>
      <c r="R93" s="727"/>
      <c r="S93" s="728" t="s">
        <v>229</v>
      </c>
      <c r="T93" s="729"/>
      <c r="U93" s="729"/>
      <c r="V93" s="730">
        <v>12</v>
      </c>
      <c r="W93" s="730"/>
      <c r="X93" s="731">
        <v>8</v>
      </c>
      <c r="Y93" s="733"/>
      <c r="Z93" s="731">
        <v>4</v>
      </c>
      <c r="AA93" s="733"/>
      <c r="AB93" s="731">
        <v>4</v>
      </c>
      <c r="AC93" s="734"/>
      <c r="AD93" s="731">
        <v>4</v>
      </c>
      <c r="AE93" s="732"/>
      <c r="AF93" s="101"/>
      <c r="AG93" s="37"/>
      <c r="AH93" s="37"/>
      <c r="AI93" s="225" t="s">
        <v>227</v>
      </c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7"/>
      <c r="AW93" s="220">
        <f t="shared" si="10"/>
        <v>1</v>
      </c>
      <c r="AX93" s="221"/>
      <c r="AY93" s="222"/>
      <c r="AZ93" s="223"/>
      <c r="BA93" s="224"/>
      <c r="BB93" s="245"/>
      <c r="BC93" s="224"/>
      <c r="BD93" s="245"/>
      <c r="BE93" s="224"/>
      <c r="BF93" s="245"/>
      <c r="BG93" s="224"/>
      <c r="BH93" s="245"/>
      <c r="BI93" s="224"/>
      <c r="BJ93" s="245">
        <v>1</v>
      </c>
      <c r="BK93" s="224"/>
      <c r="BL93" s="245"/>
      <c r="BM93" s="224"/>
      <c r="BN93" s="245"/>
      <c r="BO93" s="514"/>
    </row>
    <row r="94" spans="1:80" ht="16.350000000000001" customHeight="1" thickBot="1">
      <c r="A94" s="689" t="s">
        <v>120</v>
      </c>
      <c r="B94" s="690"/>
      <c r="C94" s="690"/>
      <c r="D94" s="690"/>
      <c r="E94" s="690"/>
      <c r="F94" s="690"/>
      <c r="G94" s="690"/>
      <c r="H94" s="690"/>
      <c r="I94" s="690"/>
      <c r="J94" s="690"/>
      <c r="K94" s="690"/>
      <c r="L94" s="690"/>
      <c r="M94" s="690"/>
      <c r="N94" s="690"/>
      <c r="O94" s="690"/>
      <c r="P94" s="690"/>
      <c r="Q94" s="690"/>
      <c r="R94" s="690"/>
      <c r="S94" s="691">
        <v>6</v>
      </c>
      <c r="T94" s="692"/>
      <c r="U94" s="692"/>
      <c r="V94" s="692">
        <v>18</v>
      </c>
      <c r="W94" s="692"/>
      <c r="X94" s="696">
        <v>12</v>
      </c>
      <c r="Y94" s="697"/>
      <c r="Z94" s="696">
        <v>6</v>
      </c>
      <c r="AA94" s="697"/>
      <c r="AB94" s="696">
        <v>6</v>
      </c>
      <c r="AC94" s="698"/>
      <c r="AD94" s="693">
        <v>6</v>
      </c>
      <c r="AE94" s="694"/>
      <c r="AF94" s="101"/>
      <c r="AG94" s="121"/>
      <c r="AH94" s="121"/>
      <c r="AI94" s="736" t="s">
        <v>186</v>
      </c>
      <c r="AJ94" s="737"/>
      <c r="AK94" s="737"/>
      <c r="AL94" s="737"/>
      <c r="AM94" s="737"/>
      <c r="AN94" s="737"/>
      <c r="AO94" s="737"/>
      <c r="AP94" s="737"/>
      <c r="AQ94" s="737"/>
      <c r="AR94" s="737"/>
      <c r="AS94" s="737"/>
      <c r="AT94" s="737"/>
      <c r="AU94" s="737"/>
      <c r="AV94" s="738"/>
      <c r="AW94" s="699">
        <v>1</v>
      </c>
      <c r="AX94" s="700"/>
      <c r="AY94" s="701"/>
      <c r="AZ94" s="702"/>
      <c r="BA94" s="520"/>
      <c r="BB94" s="519"/>
      <c r="BC94" s="520"/>
      <c r="BD94" s="519"/>
      <c r="BE94" s="520"/>
      <c r="BF94" s="519"/>
      <c r="BG94" s="520"/>
      <c r="BH94" s="519"/>
      <c r="BI94" s="520"/>
      <c r="BJ94" s="519"/>
      <c r="BK94" s="520"/>
      <c r="BL94" s="519"/>
      <c r="BM94" s="520"/>
      <c r="BN94" s="519">
        <v>1</v>
      </c>
      <c r="BO94" s="695"/>
    </row>
    <row r="95" spans="1:80" ht="16.350000000000001" customHeight="1">
      <c r="A95" s="140"/>
      <c r="B95" s="141"/>
      <c r="C95" s="142" t="s">
        <v>232</v>
      </c>
      <c r="D95" s="142"/>
      <c r="E95" s="142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3"/>
      <c r="BP95" s="8"/>
      <c r="BQ95" s="8"/>
      <c r="BR95" s="8"/>
      <c r="BS95" s="8"/>
      <c r="BT95" s="8"/>
      <c r="BU95" s="8"/>
      <c r="BV95" s="8"/>
      <c r="BW95" s="8"/>
    </row>
    <row r="96" spans="1:80" ht="16.350000000000001" customHeight="1">
      <c r="A96" s="140"/>
      <c r="B96" s="144" t="s">
        <v>233</v>
      </c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5"/>
      <c r="AN96" s="141"/>
      <c r="AO96" s="141"/>
      <c r="AP96" s="145"/>
      <c r="AQ96" s="141"/>
      <c r="AR96" s="141"/>
      <c r="AS96" s="141"/>
      <c r="AT96" s="141"/>
      <c r="AU96" s="141"/>
      <c r="AV96" s="141"/>
      <c r="AW96" s="141" t="s">
        <v>234</v>
      </c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3"/>
      <c r="BP96" s="8"/>
      <c r="BQ96" s="8"/>
      <c r="BR96" s="8"/>
      <c r="BS96" s="8"/>
      <c r="BT96" s="8"/>
      <c r="BU96" s="8"/>
      <c r="BV96" s="8"/>
      <c r="BW96" s="8"/>
    </row>
    <row r="97" spans="1:75" ht="16.350000000000001" customHeight="1">
      <c r="A97" s="140"/>
      <c r="B97" s="141" t="s">
        <v>150</v>
      </c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5"/>
      <c r="AN97" s="141"/>
      <c r="AO97" s="141"/>
      <c r="AP97" s="145"/>
      <c r="AQ97" s="141"/>
      <c r="AR97" s="141"/>
      <c r="AS97" s="141"/>
      <c r="AT97" s="141"/>
      <c r="AU97" s="141"/>
      <c r="AV97" s="141"/>
      <c r="AW97" s="141" t="s">
        <v>235</v>
      </c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3"/>
      <c r="BP97" s="11"/>
      <c r="BQ97" s="11"/>
      <c r="BR97" s="11"/>
      <c r="BS97" s="11"/>
      <c r="BT97" s="11"/>
      <c r="BU97" s="11"/>
      <c r="BV97" s="11"/>
      <c r="BW97" s="11"/>
    </row>
    <row r="98" spans="1:75" ht="16.350000000000001" customHeight="1">
      <c r="A98" s="140"/>
      <c r="B98" s="141"/>
      <c r="C98" s="144" t="s">
        <v>236</v>
      </c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5"/>
      <c r="AN98" s="141"/>
      <c r="AO98" s="141"/>
      <c r="AP98" s="145"/>
      <c r="AQ98" s="141"/>
      <c r="AR98" s="141"/>
      <c r="AS98" s="141"/>
      <c r="AT98" s="141"/>
      <c r="AU98" s="141"/>
      <c r="AV98" s="141"/>
      <c r="AW98" s="121" t="s">
        <v>289</v>
      </c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3"/>
      <c r="BP98" s="11"/>
      <c r="BQ98" s="11"/>
      <c r="BR98" s="11"/>
      <c r="BS98" s="11"/>
      <c r="BT98" s="11"/>
      <c r="BU98" s="11"/>
      <c r="BV98" s="9"/>
      <c r="BW98" s="8"/>
    </row>
    <row r="99" spans="1:75" ht="16.350000000000001" customHeight="1">
      <c r="A99" s="140"/>
      <c r="B99" s="141" t="s">
        <v>237</v>
      </c>
      <c r="C99" s="141"/>
      <c r="D99" s="141"/>
      <c r="E99" s="141"/>
      <c r="F99" s="146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5"/>
      <c r="AN99" s="141"/>
      <c r="AO99" s="141"/>
      <c r="AP99" s="145"/>
      <c r="AQ99" s="141"/>
      <c r="AR99" s="141"/>
      <c r="AS99" s="141"/>
      <c r="AT99" s="141"/>
      <c r="AU99" s="141"/>
      <c r="AV99" s="141"/>
      <c r="AW99" s="141" t="s">
        <v>238</v>
      </c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3"/>
      <c r="BP99" s="10"/>
      <c r="BQ99" s="10"/>
      <c r="BR99" s="10"/>
      <c r="BS99" s="10"/>
      <c r="BT99" s="10"/>
      <c r="BU99" s="10"/>
      <c r="BV99" s="10"/>
      <c r="BW99" s="10"/>
    </row>
    <row r="100" spans="1:75" ht="16.350000000000001" customHeight="1">
      <c r="A100" s="140"/>
      <c r="B100" s="141"/>
      <c r="C100" s="144" t="s">
        <v>239</v>
      </c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5"/>
      <c r="AN100" s="141"/>
      <c r="AO100" s="141"/>
      <c r="AP100" s="145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7"/>
    </row>
    <row r="101" spans="1:75" ht="16.350000000000001" customHeight="1">
      <c r="A101" s="140"/>
      <c r="B101" s="141" t="s">
        <v>240</v>
      </c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5"/>
      <c r="AN101" s="141"/>
      <c r="AO101" s="141"/>
      <c r="AP101" s="145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7"/>
      <c r="BP101" s="4"/>
    </row>
    <row r="102" spans="1:75" ht="16.350000000000001" customHeight="1">
      <c r="A102" s="140"/>
      <c r="B102" s="141"/>
      <c r="C102" s="175" t="s">
        <v>241</v>
      </c>
      <c r="D102" s="215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5"/>
      <c r="AN102" s="141"/>
      <c r="AO102" s="141"/>
      <c r="AP102" s="145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7"/>
      <c r="BP102" s="4"/>
    </row>
    <row r="103" spans="1:75" ht="16.350000000000001" customHeight="1">
      <c r="A103" s="140"/>
      <c r="B103" s="148"/>
      <c r="C103" s="175" t="s">
        <v>290</v>
      </c>
      <c r="D103" s="215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1"/>
      <c r="AK103" s="141"/>
      <c r="AL103" s="141"/>
      <c r="AM103" s="145"/>
      <c r="AN103" s="148"/>
      <c r="AO103" s="141"/>
      <c r="AP103" s="145"/>
      <c r="AQ103" s="148"/>
      <c r="AR103" s="148"/>
      <c r="AS103" s="148"/>
      <c r="AT103" s="148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9"/>
    </row>
    <row r="104" spans="1:75" ht="18">
      <c r="A104" s="43"/>
      <c r="B104" s="45"/>
      <c r="C104" s="180"/>
      <c r="D104" s="180"/>
      <c r="E104" s="180"/>
      <c r="F104" s="176"/>
      <c r="G104" s="180" t="s">
        <v>284</v>
      </c>
      <c r="H104" s="173"/>
      <c r="I104" s="180"/>
      <c r="J104" s="180"/>
      <c r="K104" s="180"/>
      <c r="L104" s="180"/>
      <c r="M104" s="180"/>
      <c r="N104" s="180"/>
      <c r="O104" s="173"/>
      <c r="P104" s="173"/>
      <c r="Q104" s="173"/>
      <c r="R104" s="173"/>
      <c r="S104" s="45"/>
      <c r="T104" s="45"/>
      <c r="U104" s="45"/>
      <c r="V104" s="45"/>
      <c r="W104" s="45"/>
      <c r="X104" s="45"/>
      <c r="Y104" s="45"/>
      <c r="Z104" s="180"/>
      <c r="AA104" s="45"/>
      <c r="AB104" s="45"/>
      <c r="AC104" s="45"/>
      <c r="AD104" s="45"/>
      <c r="AE104" s="45"/>
      <c r="AF104" s="45"/>
      <c r="AG104" s="45"/>
      <c r="AH104" s="45"/>
      <c r="AI104" s="173"/>
      <c r="AJ104" s="173"/>
      <c r="AK104" s="173"/>
      <c r="AL104" s="173"/>
      <c r="AM104" s="173"/>
      <c r="AN104" s="173"/>
      <c r="AO104" s="176"/>
      <c r="AP104" s="176"/>
      <c r="AQ104" s="176"/>
      <c r="AR104" s="176"/>
      <c r="AS104" s="173"/>
      <c r="AT104" s="173"/>
      <c r="AU104" s="173"/>
      <c r="AV104" s="173"/>
      <c r="AW104" s="179" t="s">
        <v>283</v>
      </c>
      <c r="AX104" s="179"/>
      <c r="AY104" s="179"/>
      <c r="AZ104" s="179"/>
      <c r="BA104" s="179"/>
      <c r="BB104" s="179"/>
      <c r="BC104" s="179"/>
      <c r="BD104" s="179"/>
      <c r="BE104" s="174"/>
      <c r="BF104" s="179"/>
      <c r="BG104" s="173"/>
      <c r="BH104" s="173"/>
      <c r="BI104" s="173"/>
      <c r="BJ104" s="173"/>
      <c r="BK104" s="173"/>
      <c r="BL104" s="176"/>
      <c r="BM104" s="176"/>
      <c r="BN104" s="176"/>
      <c r="BO104" s="170"/>
    </row>
    <row r="105" spans="1:75" ht="18">
      <c r="A105" s="43"/>
      <c r="B105" s="45"/>
      <c r="C105" s="175" t="s">
        <v>282</v>
      </c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3"/>
      <c r="P105" s="173"/>
      <c r="Q105" s="173"/>
      <c r="R105" s="173"/>
      <c r="S105" s="45"/>
      <c r="T105" s="45"/>
      <c r="U105" s="45"/>
      <c r="V105" s="45"/>
      <c r="W105" s="45"/>
      <c r="X105" s="45"/>
      <c r="Y105" s="45"/>
      <c r="Z105" s="17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176"/>
      <c r="AP105" s="176"/>
      <c r="AQ105" s="176"/>
      <c r="AR105" s="176"/>
      <c r="AS105" s="171" t="s">
        <v>281</v>
      </c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4"/>
      <c r="BF105" s="171"/>
      <c r="BG105" s="171"/>
      <c r="BH105" s="171"/>
      <c r="BI105" s="171"/>
      <c r="BJ105" s="171"/>
      <c r="BK105" s="171"/>
      <c r="BL105" s="176"/>
      <c r="BM105" s="176"/>
      <c r="BN105" s="176"/>
      <c r="BO105" s="178"/>
    </row>
    <row r="106" spans="1:75" ht="18">
      <c r="A106" s="177"/>
      <c r="B106" s="173"/>
      <c r="C106" s="175"/>
      <c r="D106" s="175"/>
      <c r="E106" s="175" t="s">
        <v>280</v>
      </c>
      <c r="F106" s="175"/>
      <c r="G106" s="175"/>
      <c r="H106" s="175"/>
      <c r="I106" s="175"/>
      <c r="J106" s="175"/>
      <c r="K106" s="175"/>
      <c r="L106" s="175"/>
      <c r="M106" s="175"/>
      <c r="N106" s="175"/>
      <c r="O106" s="173"/>
      <c r="P106" s="173"/>
      <c r="Q106" s="173"/>
      <c r="R106" s="173"/>
      <c r="S106" s="45"/>
      <c r="T106" s="45"/>
      <c r="U106" s="45"/>
      <c r="V106" s="45"/>
      <c r="W106" s="45"/>
      <c r="X106" s="45"/>
      <c r="Y106" s="45"/>
      <c r="Z106" s="175"/>
      <c r="AA106" s="173"/>
      <c r="AB106" s="173"/>
      <c r="AC106" s="173"/>
      <c r="AD106" s="173"/>
      <c r="AE106" s="173"/>
      <c r="AF106" s="173"/>
      <c r="AG106" s="173"/>
      <c r="AH106" s="171"/>
      <c r="AI106" s="171"/>
      <c r="AJ106" s="173"/>
      <c r="AK106" s="173"/>
      <c r="AL106" s="173"/>
      <c r="AM106" s="173"/>
      <c r="AN106" s="173"/>
      <c r="AO106" s="176"/>
      <c r="AP106" s="176"/>
      <c r="AQ106" s="176"/>
      <c r="AR106" s="176"/>
      <c r="AS106" s="171" t="s">
        <v>279</v>
      </c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4"/>
      <c r="BF106" s="171"/>
      <c r="BG106" s="171"/>
      <c r="BH106" s="171"/>
      <c r="BI106" s="171"/>
      <c r="BJ106" s="171"/>
      <c r="BK106" s="171"/>
      <c r="BL106" s="176"/>
      <c r="BM106" s="176"/>
      <c r="BN106" s="176"/>
      <c r="BO106" s="170"/>
    </row>
    <row r="107" spans="1:75" ht="18">
      <c r="A107" s="140"/>
      <c r="B107" s="171"/>
      <c r="C107" s="175" t="s">
        <v>278</v>
      </c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3"/>
      <c r="P107" s="173"/>
      <c r="Q107" s="173"/>
      <c r="R107" s="173"/>
      <c r="S107" s="45"/>
      <c r="T107" s="45"/>
      <c r="U107" s="45"/>
      <c r="V107" s="45"/>
      <c r="W107" s="45"/>
      <c r="X107" s="45"/>
      <c r="Y107" s="45"/>
      <c r="Z107" s="175"/>
      <c r="AA107" s="171"/>
      <c r="AB107" s="171"/>
      <c r="AC107" s="171"/>
      <c r="AD107" s="171"/>
      <c r="AE107" s="171"/>
      <c r="AF107" s="173"/>
      <c r="AG107" s="173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3"/>
      <c r="AS107" s="173"/>
      <c r="AT107" s="173"/>
      <c r="AU107" s="171" t="s">
        <v>277</v>
      </c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4"/>
      <c r="BF107" s="173"/>
      <c r="BG107" s="172"/>
      <c r="BH107" s="172"/>
      <c r="BI107" s="172"/>
      <c r="BJ107" s="172"/>
      <c r="BK107" s="172"/>
      <c r="BL107" s="171"/>
      <c r="BM107" s="171"/>
      <c r="BN107" s="171"/>
      <c r="BO107" s="170"/>
    </row>
    <row r="108" spans="1:75" ht="18.75" thickBot="1">
      <c r="A108" s="169"/>
      <c r="B108" s="151"/>
      <c r="C108" s="150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2"/>
      <c r="AG108" s="152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2"/>
      <c r="AS108" s="152"/>
      <c r="AT108" s="152"/>
      <c r="AU108" s="151"/>
      <c r="AV108" s="151" t="s">
        <v>276</v>
      </c>
      <c r="AW108" s="151"/>
      <c r="AX108" s="151"/>
      <c r="AY108" s="151"/>
      <c r="AZ108" s="151"/>
      <c r="BA108" s="151"/>
      <c r="BB108" s="151"/>
      <c r="BC108" s="151"/>
      <c r="BD108" s="151"/>
      <c r="BE108" s="168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67"/>
    </row>
  </sheetData>
  <mergeCells count="1001">
    <mergeCell ref="BL92:BM92"/>
    <mergeCell ref="BH93:BI93"/>
    <mergeCell ref="BJ93:BK93"/>
    <mergeCell ref="BB94:BC94"/>
    <mergeCell ref="BD94:BE94"/>
    <mergeCell ref="BJ94:BK94"/>
    <mergeCell ref="X94:Y94"/>
    <mergeCell ref="Z94:AA94"/>
    <mergeCell ref="AB94:AC94"/>
    <mergeCell ref="BF94:BG94"/>
    <mergeCell ref="BH94:BI94"/>
    <mergeCell ref="AW94:AY94"/>
    <mergeCell ref="AZ94:BA94"/>
    <mergeCell ref="B88:R91"/>
    <mergeCell ref="S88:U91"/>
    <mergeCell ref="V88:W91"/>
    <mergeCell ref="AD88:AE91"/>
    <mergeCell ref="B92:R92"/>
    <mergeCell ref="S92:U92"/>
    <mergeCell ref="V92:W92"/>
    <mergeCell ref="AD92:AE92"/>
    <mergeCell ref="B93:R93"/>
    <mergeCell ref="S93:U93"/>
    <mergeCell ref="V93:W93"/>
    <mergeCell ref="AD93:AE93"/>
    <mergeCell ref="X93:Y93"/>
    <mergeCell ref="Z93:AA93"/>
    <mergeCell ref="AB93:AC93"/>
    <mergeCell ref="AB92:AC92"/>
    <mergeCell ref="X92:Y92"/>
    <mergeCell ref="AI94:AV94"/>
    <mergeCell ref="AZ92:BA92"/>
    <mergeCell ref="BF48:BG48"/>
    <mergeCell ref="BN62:BO62"/>
    <mergeCell ref="BJ57:BK57"/>
    <mergeCell ref="BJ63:BK63"/>
    <mergeCell ref="BF54:BG54"/>
    <mergeCell ref="AT69:AV69"/>
    <mergeCell ref="AL71:AO71"/>
    <mergeCell ref="AP71:AS71"/>
    <mergeCell ref="AT71:AV71"/>
    <mergeCell ref="AP69:AS69"/>
    <mergeCell ref="AP70:AS70"/>
    <mergeCell ref="AT70:AV70"/>
    <mergeCell ref="AI71:AK71"/>
    <mergeCell ref="AI69:AK69"/>
    <mergeCell ref="Z92:AA92"/>
    <mergeCell ref="A94:R94"/>
    <mergeCell ref="S94:U94"/>
    <mergeCell ref="V94:W94"/>
    <mergeCell ref="AD94:AE94"/>
    <mergeCell ref="BL94:BM94"/>
    <mergeCell ref="BN94:BO94"/>
    <mergeCell ref="BL93:BM93"/>
    <mergeCell ref="BN93:BO93"/>
    <mergeCell ref="BB92:BC92"/>
    <mergeCell ref="BD92:BE92"/>
    <mergeCell ref="BF92:BG92"/>
    <mergeCell ref="BN92:BO92"/>
    <mergeCell ref="BB93:BC93"/>
    <mergeCell ref="BD93:BE93"/>
    <mergeCell ref="BF93:BG93"/>
    <mergeCell ref="BH92:BI92"/>
    <mergeCell ref="BJ92:BK92"/>
    <mergeCell ref="BH49:BI49"/>
    <mergeCell ref="BH52:BI52"/>
    <mergeCell ref="BJ52:BK52"/>
    <mergeCell ref="BL52:BM52"/>
    <mergeCell ref="BH53:BI53"/>
    <mergeCell ref="BN50:BO50"/>
    <mergeCell ref="BL50:BM50"/>
    <mergeCell ref="BJ51:BK51"/>
    <mergeCell ref="BL51:BM51"/>
    <mergeCell ref="BN52:BO52"/>
    <mergeCell ref="BN63:BO63"/>
    <mergeCell ref="BL63:BM63"/>
    <mergeCell ref="BN46:BO46"/>
    <mergeCell ref="BJ47:BK47"/>
    <mergeCell ref="BH46:BI46"/>
    <mergeCell ref="BJ45:BK45"/>
    <mergeCell ref="BH45:BI45"/>
    <mergeCell ref="BN47:BO47"/>
    <mergeCell ref="BL56:BM56"/>
    <mergeCell ref="BJ54:BK54"/>
    <mergeCell ref="BN54:BO54"/>
    <mergeCell ref="BL54:BM54"/>
    <mergeCell ref="BL49:BM49"/>
    <mergeCell ref="BL45:BM45"/>
    <mergeCell ref="BJ46:BK46"/>
    <mergeCell ref="BH48:BI48"/>
    <mergeCell ref="BJ48:BK48"/>
    <mergeCell ref="BL47:BM47"/>
    <mergeCell ref="BL48:BM48"/>
    <mergeCell ref="BL46:BM46"/>
    <mergeCell ref="BH47:BI47"/>
    <mergeCell ref="BJ49:BK49"/>
    <mergeCell ref="BF61:BG61"/>
    <mergeCell ref="BH61:BI61"/>
    <mergeCell ref="BJ61:BK61"/>
    <mergeCell ref="BH42:BI42"/>
    <mergeCell ref="BN33:BO33"/>
    <mergeCell ref="BF33:BG33"/>
    <mergeCell ref="BF32:BG32"/>
    <mergeCell ref="BH33:BI33"/>
    <mergeCell ref="BH32:BI32"/>
    <mergeCell ref="BJ35:BK35"/>
    <mergeCell ref="BH35:BI35"/>
    <mergeCell ref="BJ36:BK36"/>
    <mergeCell ref="BL31:BM31"/>
    <mergeCell ref="BB32:BC32"/>
    <mergeCell ref="BD32:BE32"/>
    <mergeCell ref="BJ33:BK33"/>
    <mergeCell ref="BL33:BM33"/>
    <mergeCell ref="BB31:BC31"/>
    <mergeCell ref="BJ32:BK32"/>
    <mergeCell ref="BL32:BM32"/>
    <mergeCell ref="BN32:BO32"/>
    <mergeCell ref="BF36:BG36"/>
    <mergeCell ref="BH54:BI54"/>
    <mergeCell ref="BN48:BO48"/>
    <mergeCell ref="BN53:BO53"/>
    <mergeCell ref="BF53:BG53"/>
    <mergeCell ref="BL53:BM53"/>
    <mergeCell ref="BJ53:BK53"/>
    <mergeCell ref="BN45:BO45"/>
    <mergeCell ref="BN49:BO49"/>
    <mergeCell ref="BF49:BG49"/>
    <mergeCell ref="BN34:BO34"/>
    <mergeCell ref="BB34:BC34"/>
    <mergeCell ref="BD34:BE34"/>
    <mergeCell ref="BF34:BG34"/>
    <mergeCell ref="BH34:BI34"/>
    <mergeCell ref="BJ34:BK34"/>
    <mergeCell ref="BL34:BM34"/>
    <mergeCell ref="BL44:BM44"/>
    <mergeCell ref="BN44:BO44"/>
    <mergeCell ref="BN39:BO39"/>
    <mergeCell ref="BN35:BO35"/>
    <mergeCell ref="BB35:BC35"/>
    <mergeCell ref="BJ37:BK37"/>
    <mergeCell ref="BL37:BM37"/>
    <mergeCell ref="BN37:BO37"/>
    <mergeCell ref="BD35:BE35"/>
    <mergeCell ref="BN43:BO43"/>
    <mergeCell ref="BL35:BM35"/>
    <mergeCell ref="BN36:BO36"/>
    <mergeCell ref="BB36:BC36"/>
    <mergeCell ref="BD36:BE36"/>
    <mergeCell ref="BF37:BG37"/>
    <mergeCell ref="BH37:BI37"/>
    <mergeCell ref="BL36:BM36"/>
    <mergeCell ref="BL43:BM43"/>
    <mergeCell ref="BN38:BO38"/>
    <mergeCell ref="BH44:BI44"/>
    <mergeCell ref="BJ44:BK44"/>
    <mergeCell ref="BH43:BI43"/>
    <mergeCell ref="BN42:BO42"/>
    <mergeCell ref="BB42:BC42"/>
    <mergeCell ref="BD42:BE42"/>
    <mergeCell ref="BF42:BG42"/>
    <mergeCell ref="AC50:AH50"/>
    <mergeCell ref="AI50:AK50"/>
    <mergeCell ref="AL50:AO50"/>
    <mergeCell ref="AP50:AS50"/>
    <mergeCell ref="AP53:AS53"/>
    <mergeCell ref="AT53:AV53"/>
    <mergeCell ref="AW53:AY53"/>
    <mergeCell ref="BB53:BC53"/>
    <mergeCell ref="AP60:AS60"/>
    <mergeCell ref="AT60:AV60"/>
    <mergeCell ref="AT54:AV54"/>
    <mergeCell ref="AL56:AO56"/>
    <mergeCell ref="AL58:AO58"/>
    <mergeCell ref="AL64:AO64"/>
    <mergeCell ref="AP64:AS64"/>
    <mergeCell ref="AL63:AO63"/>
    <mergeCell ref="AP63:AS63"/>
    <mergeCell ref="AT57:AV57"/>
    <mergeCell ref="AT63:AV63"/>
    <mergeCell ref="AP61:AS61"/>
    <mergeCell ref="AT61:AV61"/>
    <mergeCell ref="AP54:AS54"/>
    <mergeCell ref="AT58:AV58"/>
    <mergeCell ref="AP58:AS58"/>
    <mergeCell ref="AP55:AS55"/>
    <mergeCell ref="AT55:AV55"/>
    <mergeCell ref="BB54:BC54"/>
    <mergeCell ref="AP56:AS56"/>
    <mergeCell ref="AT56:AV56"/>
    <mergeCell ref="AW59:AY59"/>
    <mergeCell ref="AZ54:BA54"/>
    <mergeCell ref="AW54:AY54"/>
    <mergeCell ref="BN83:BO83"/>
    <mergeCell ref="BB83:BC83"/>
    <mergeCell ref="BN90:BO90"/>
    <mergeCell ref="BN91:BO91"/>
    <mergeCell ref="AP86:AS86"/>
    <mergeCell ref="AI88:BO88"/>
    <mergeCell ref="BN89:BO89"/>
    <mergeCell ref="AI90:AV90"/>
    <mergeCell ref="AW90:AY90"/>
    <mergeCell ref="AZ90:BA90"/>
    <mergeCell ref="BB90:BC90"/>
    <mergeCell ref="BD90:BE90"/>
    <mergeCell ref="BF90:BG90"/>
    <mergeCell ref="BL86:BM86"/>
    <mergeCell ref="BN86:BO86"/>
    <mergeCell ref="AZ89:BA89"/>
    <mergeCell ref="BB89:BC89"/>
    <mergeCell ref="BD89:BE89"/>
    <mergeCell ref="BF89:BG89"/>
    <mergeCell ref="AT86:AV86"/>
    <mergeCell ref="BJ90:BK90"/>
    <mergeCell ref="BH86:BI86"/>
    <mergeCell ref="BL90:BM90"/>
    <mergeCell ref="BL91:BM91"/>
    <mergeCell ref="AT84:AV84"/>
    <mergeCell ref="BJ86:BK86"/>
    <mergeCell ref="BJ85:BK85"/>
    <mergeCell ref="AI91:AV91"/>
    <mergeCell ref="AW91:AY91"/>
    <mergeCell ref="AZ91:BA91"/>
    <mergeCell ref="BB91:BC91"/>
    <mergeCell ref="BD91:BE91"/>
    <mergeCell ref="AI79:AK79"/>
    <mergeCell ref="AL79:AO79"/>
    <mergeCell ref="AP79:AS79"/>
    <mergeCell ref="AT80:AV80"/>
    <mergeCell ref="BH83:BI83"/>
    <mergeCell ref="BJ83:BK83"/>
    <mergeCell ref="BL83:BM83"/>
    <mergeCell ref="BL85:BM85"/>
    <mergeCell ref="AI89:AV89"/>
    <mergeCell ref="AW89:AY89"/>
    <mergeCell ref="AL86:AO86"/>
    <mergeCell ref="BH89:BI89"/>
    <mergeCell ref="BJ89:BK89"/>
    <mergeCell ref="AZ86:BA86"/>
    <mergeCell ref="AW86:AY86"/>
    <mergeCell ref="BB86:BC86"/>
    <mergeCell ref="BD86:BE86"/>
    <mergeCell ref="BF86:BG86"/>
    <mergeCell ref="BL89:BM89"/>
    <mergeCell ref="AI84:AK84"/>
    <mergeCell ref="AL84:AO84"/>
    <mergeCell ref="AP84:AS84"/>
    <mergeCell ref="AT83:AV83"/>
    <mergeCell ref="BH84:BI84"/>
    <mergeCell ref="BJ84:BK84"/>
    <mergeCell ref="BH81:BI81"/>
    <mergeCell ref="BF81:BG81"/>
    <mergeCell ref="AW84:AY84"/>
    <mergeCell ref="AT82:AV82"/>
    <mergeCell ref="BB84:BC84"/>
    <mergeCell ref="BD84:BE84"/>
    <mergeCell ref="BF84:BG84"/>
    <mergeCell ref="AT52:AV52"/>
    <mergeCell ref="AW52:AY52"/>
    <mergeCell ref="AZ52:BA52"/>
    <mergeCell ref="BH51:BI51"/>
    <mergeCell ref="AW51:AY51"/>
    <mergeCell ref="AZ51:BA51"/>
    <mergeCell ref="AT51:AV51"/>
    <mergeCell ref="AT50:AV50"/>
    <mergeCell ref="AW50:AY50"/>
    <mergeCell ref="AZ50:BA50"/>
    <mergeCell ref="BD52:BE52"/>
    <mergeCell ref="BB52:BC52"/>
    <mergeCell ref="BF50:BG50"/>
    <mergeCell ref="BD83:BE83"/>
    <mergeCell ref="BH50:BI50"/>
    <mergeCell ref="BB50:BC50"/>
    <mergeCell ref="BF51:BG51"/>
    <mergeCell ref="BF52:BG52"/>
    <mergeCell ref="BD61:BE61"/>
    <mergeCell ref="BD63:BE63"/>
    <mergeCell ref="BF63:BG63"/>
    <mergeCell ref="AW63:AY63"/>
    <mergeCell ref="AZ63:BA63"/>
    <mergeCell ref="AW57:AY57"/>
    <mergeCell ref="AZ53:BA53"/>
    <mergeCell ref="BH55:BI55"/>
    <mergeCell ref="AW61:AY61"/>
    <mergeCell ref="BH63:BI63"/>
    <mergeCell ref="BD50:BE50"/>
    <mergeCell ref="BH64:BI64"/>
    <mergeCell ref="BF58:BG58"/>
    <mergeCell ref="BH58:BI58"/>
    <mergeCell ref="BF91:BG91"/>
    <mergeCell ref="BH91:BI91"/>
    <mergeCell ref="BJ91:BK91"/>
    <mergeCell ref="AI85:AK85"/>
    <mergeCell ref="AL85:AO85"/>
    <mergeCell ref="AP85:AS85"/>
    <mergeCell ref="AT85:AV85"/>
    <mergeCell ref="BH90:BI90"/>
    <mergeCell ref="AI86:AK86"/>
    <mergeCell ref="AW85:AY85"/>
    <mergeCell ref="AI92:AV92"/>
    <mergeCell ref="AW92:AY92"/>
    <mergeCell ref="BN58:BO58"/>
    <mergeCell ref="BB51:BC51"/>
    <mergeCell ref="BD51:BE51"/>
    <mergeCell ref="BN51:BO51"/>
    <mergeCell ref="BJ72:BK72"/>
    <mergeCell ref="BL72:BM72"/>
    <mergeCell ref="BL71:BM71"/>
    <mergeCell ref="BL68:BM68"/>
    <mergeCell ref="BD54:BE54"/>
    <mergeCell ref="BD58:BE58"/>
    <mergeCell ref="BH56:BI56"/>
    <mergeCell ref="BJ56:BK56"/>
    <mergeCell ref="BJ55:BK55"/>
    <mergeCell ref="BJ58:BK58"/>
    <mergeCell ref="BN56:BO56"/>
    <mergeCell ref="BN55:BO55"/>
    <mergeCell ref="BD56:BE56"/>
    <mergeCell ref="BD55:BE55"/>
    <mergeCell ref="BN61:BO61"/>
    <mergeCell ref="BL61:BM61"/>
    <mergeCell ref="AW69:AY69"/>
    <mergeCell ref="AW68:AY68"/>
    <mergeCell ref="AI64:AK64"/>
    <mergeCell ref="AL66:AO66"/>
    <mergeCell ref="AL67:AO67"/>
    <mergeCell ref="AL68:AO68"/>
    <mergeCell ref="AT67:AV67"/>
    <mergeCell ref="AL69:AO69"/>
    <mergeCell ref="AP74:AS74"/>
    <mergeCell ref="AI73:AK73"/>
    <mergeCell ref="AL73:AO73"/>
    <mergeCell ref="AP73:AS73"/>
    <mergeCell ref="AI74:AK74"/>
    <mergeCell ref="AW64:AY64"/>
    <mergeCell ref="BD73:BE73"/>
    <mergeCell ref="BF73:BG73"/>
    <mergeCell ref="BH73:BI73"/>
    <mergeCell ref="AT68:AV68"/>
    <mergeCell ref="AC56:AH56"/>
    <mergeCell ref="AC58:AH58"/>
    <mergeCell ref="B71:V71"/>
    <mergeCell ref="W71:AB71"/>
    <mergeCell ref="B63:V63"/>
    <mergeCell ref="AC65:AH65"/>
    <mergeCell ref="AI78:AK78"/>
    <mergeCell ref="AP76:AS76"/>
    <mergeCell ref="AC73:AH73"/>
    <mergeCell ref="AI72:AK72"/>
    <mergeCell ref="AL72:AO72"/>
    <mergeCell ref="AP72:AS72"/>
    <mergeCell ref="B64:V64"/>
    <mergeCell ref="B61:V61"/>
    <mergeCell ref="AC69:AH69"/>
    <mergeCell ref="AC67:AH67"/>
    <mergeCell ref="AC68:AH68"/>
    <mergeCell ref="AP65:AS65"/>
    <mergeCell ref="AP66:AS66"/>
    <mergeCell ref="AP67:AS67"/>
    <mergeCell ref="AP68:AS68"/>
    <mergeCell ref="AI67:AK67"/>
    <mergeCell ref="AI68:AK68"/>
    <mergeCell ref="AP75:AS75"/>
    <mergeCell ref="AI77:AK77"/>
    <mergeCell ref="AL77:AO77"/>
    <mergeCell ref="AP77:AS77"/>
    <mergeCell ref="AP57:AS57"/>
    <mergeCell ref="B78:V78"/>
    <mergeCell ref="W78:AB78"/>
    <mergeCell ref="B69:V69"/>
    <mergeCell ref="B74:V74"/>
    <mergeCell ref="BD49:BE49"/>
    <mergeCell ref="AT49:AV49"/>
    <mergeCell ref="AL48:AO48"/>
    <mergeCell ref="AP48:AS48"/>
    <mergeCell ref="AT48:AV48"/>
    <mergeCell ref="AW48:AY48"/>
    <mergeCell ref="AZ48:BA48"/>
    <mergeCell ref="AZ49:BA49"/>
    <mergeCell ref="AW49:AY49"/>
    <mergeCell ref="BD48:BE48"/>
    <mergeCell ref="BB48:BC48"/>
    <mergeCell ref="BB49:BC49"/>
    <mergeCell ref="AT45:AV45"/>
    <mergeCell ref="AT46:AV46"/>
    <mergeCell ref="AW46:AY46"/>
    <mergeCell ref="AZ46:BA46"/>
    <mergeCell ref="AL47:AO47"/>
    <mergeCell ref="BH41:BI41"/>
    <mergeCell ref="BJ41:BK41"/>
    <mergeCell ref="BL41:BM41"/>
    <mergeCell ref="BN41:BO41"/>
    <mergeCell ref="AP42:AS42"/>
    <mergeCell ref="AW42:AY42"/>
    <mergeCell ref="AT39:AV39"/>
    <mergeCell ref="BL42:BM42"/>
    <mergeCell ref="BJ42:BK42"/>
    <mergeCell ref="BH38:BI38"/>
    <mergeCell ref="BJ38:BK38"/>
    <mergeCell ref="BL38:BM38"/>
    <mergeCell ref="BF39:BG39"/>
    <mergeCell ref="AT41:AV41"/>
    <mergeCell ref="BB38:BC38"/>
    <mergeCell ref="BD38:BE38"/>
    <mergeCell ref="AZ42:BA42"/>
    <mergeCell ref="BF38:BG38"/>
    <mergeCell ref="BN30:BO30"/>
    <mergeCell ref="B31:V31"/>
    <mergeCell ref="W31:AB31"/>
    <mergeCell ref="AC31:AH31"/>
    <mergeCell ref="AI31:AK31"/>
    <mergeCell ref="AL31:AO31"/>
    <mergeCell ref="AP31:AS31"/>
    <mergeCell ref="AW28:AY30"/>
    <mergeCell ref="AZ28:BO28"/>
    <mergeCell ref="AZ29:BC29"/>
    <mergeCell ref="BD29:BG29"/>
    <mergeCell ref="BH29:BK29"/>
    <mergeCell ref="BL29:BO29"/>
    <mergeCell ref="BF30:BG30"/>
    <mergeCell ref="AZ31:BA31"/>
    <mergeCell ref="BH30:BI30"/>
    <mergeCell ref="BF31:BG31"/>
    <mergeCell ref="BH31:BI31"/>
    <mergeCell ref="BJ31:BK31"/>
    <mergeCell ref="BL30:BM30"/>
    <mergeCell ref="BN31:BO31"/>
    <mergeCell ref="BD31:BE31"/>
    <mergeCell ref="AZ30:BA30"/>
    <mergeCell ref="BB30:BC30"/>
    <mergeCell ref="BD30:BE30"/>
    <mergeCell ref="BJ30:BK30"/>
    <mergeCell ref="A28:A30"/>
    <mergeCell ref="B28:V30"/>
    <mergeCell ref="W28:AB30"/>
    <mergeCell ref="AC28:AK29"/>
    <mergeCell ref="AL28:AO30"/>
    <mergeCell ref="AP28:AV29"/>
    <mergeCell ref="AC30:AH30"/>
    <mergeCell ref="AI30:AK30"/>
    <mergeCell ref="AP30:AS30"/>
    <mergeCell ref="AT30:AV30"/>
    <mergeCell ref="W32:AB32"/>
    <mergeCell ref="AC32:AH32"/>
    <mergeCell ref="AI33:AK33"/>
    <mergeCell ref="AL33:AO33"/>
    <mergeCell ref="B34:V34"/>
    <mergeCell ref="AT32:AV32"/>
    <mergeCell ref="B32:V32"/>
    <mergeCell ref="AP32:AS32"/>
    <mergeCell ref="AI32:AK32"/>
    <mergeCell ref="AL32:AO32"/>
    <mergeCell ref="AT34:AV34"/>
    <mergeCell ref="B54:V54"/>
    <mergeCell ref="W54:AB54"/>
    <mergeCell ref="B70:V70"/>
    <mergeCell ref="B55:V55"/>
    <mergeCell ref="W55:AB55"/>
    <mergeCell ref="AC76:AH76"/>
    <mergeCell ref="W61:AB61"/>
    <mergeCell ref="AC61:AH61"/>
    <mergeCell ref="A11:A12"/>
    <mergeCell ref="AT31:AV31"/>
    <mergeCell ref="AW31:AY31"/>
    <mergeCell ref="AT38:AV38"/>
    <mergeCell ref="AP35:AS35"/>
    <mergeCell ref="AP36:AS36"/>
    <mergeCell ref="W49:AB49"/>
    <mergeCell ref="AI48:AK48"/>
    <mergeCell ref="AI39:AK39"/>
    <mergeCell ref="AC39:AH39"/>
    <mergeCell ref="AW39:AY39"/>
    <mergeCell ref="AP41:AS41"/>
    <mergeCell ref="B48:V48"/>
    <mergeCell ref="B47:V47"/>
    <mergeCell ref="W47:AB47"/>
    <mergeCell ref="AC47:AH47"/>
    <mergeCell ref="AC49:AH49"/>
    <mergeCell ref="AL46:AO46"/>
    <mergeCell ref="B37:V37"/>
    <mergeCell ref="W37:AB37"/>
    <mergeCell ref="AC37:AH37"/>
    <mergeCell ref="AP38:AS38"/>
    <mergeCell ref="AP46:AS46"/>
    <mergeCell ref="AP43:AS43"/>
    <mergeCell ref="AW34:AY34"/>
    <mergeCell ref="AW32:AY32"/>
    <mergeCell ref="W64:AB64"/>
    <mergeCell ref="AC64:AH64"/>
    <mergeCell ref="B72:V72"/>
    <mergeCell ref="W72:AB72"/>
    <mergeCell ref="AC72:AH72"/>
    <mergeCell ref="W67:AB67"/>
    <mergeCell ref="B73:V73"/>
    <mergeCell ref="W73:AB73"/>
    <mergeCell ref="B85:V85"/>
    <mergeCell ref="W85:AB85"/>
    <mergeCell ref="AC85:AH85"/>
    <mergeCell ref="AP51:AS51"/>
    <mergeCell ref="B53:V53"/>
    <mergeCell ref="AC54:AH54"/>
    <mergeCell ref="AC55:AH55"/>
    <mergeCell ref="AI56:AK56"/>
    <mergeCell ref="AI58:AK58"/>
    <mergeCell ref="AI63:AK63"/>
    <mergeCell ref="AI59:AK59"/>
    <mergeCell ref="AL59:AO59"/>
    <mergeCell ref="B84:V84"/>
    <mergeCell ref="W84:AB84"/>
    <mergeCell ref="B83:V83"/>
    <mergeCell ref="W83:AB83"/>
    <mergeCell ref="AC83:AH83"/>
    <mergeCell ref="B82:V82"/>
    <mergeCell ref="B81:V81"/>
    <mergeCell ref="AC66:AH66"/>
    <mergeCell ref="B80:V80"/>
    <mergeCell ref="AL81:AO81"/>
    <mergeCell ref="AL83:AO83"/>
    <mergeCell ref="AC71:AH71"/>
    <mergeCell ref="AC84:AH84"/>
    <mergeCell ref="AI83:AK83"/>
    <mergeCell ref="AC81:AH81"/>
    <mergeCell ref="AI81:AK81"/>
    <mergeCell ref="B42:V42"/>
    <mergeCell ref="B79:V79"/>
    <mergeCell ref="W79:AB79"/>
    <mergeCell ref="W65:AB65"/>
    <mergeCell ref="W66:AB66"/>
    <mergeCell ref="W53:AB53"/>
    <mergeCell ref="B56:V56"/>
    <mergeCell ref="B58:V58"/>
    <mergeCell ref="B39:V39"/>
    <mergeCell ref="W39:AB39"/>
    <mergeCell ref="B51:V51"/>
    <mergeCell ref="W51:AB51"/>
    <mergeCell ref="B66:V66"/>
    <mergeCell ref="B67:V67"/>
    <mergeCell ref="B68:V68"/>
    <mergeCell ref="W58:AB58"/>
    <mergeCell ref="W63:AB63"/>
    <mergeCell ref="AC63:AH63"/>
    <mergeCell ref="W75:AB75"/>
    <mergeCell ref="AL75:AO75"/>
    <mergeCell ref="AI76:AK76"/>
    <mergeCell ref="B77:V77"/>
    <mergeCell ref="W77:AB77"/>
    <mergeCell ref="AC79:AH79"/>
    <mergeCell ref="AC74:AH74"/>
    <mergeCell ref="W74:AB74"/>
    <mergeCell ref="B43:V43"/>
    <mergeCell ref="B45:V45"/>
    <mergeCell ref="W45:AB45"/>
    <mergeCell ref="AC45:AH45"/>
    <mergeCell ref="B46:V46"/>
    <mergeCell ref="AC46:AH46"/>
    <mergeCell ref="B40:V40"/>
    <mergeCell ref="AC48:AH48"/>
    <mergeCell ref="W48:AB48"/>
    <mergeCell ref="B50:V50"/>
    <mergeCell ref="BF41:BG41"/>
    <mergeCell ref="BF44:BG44"/>
    <mergeCell ref="BD40:BE40"/>
    <mergeCell ref="BF40:BG40"/>
    <mergeCell ref="BB39:BC39"/>
    <mergeCell ref="BD39:BE39"/>
    <mergeCell ref="AW41:AY41"/>
    <mergeCell ref="AZ41:BA41"/>
    <mergeCell ref="BB41:BC41"/>
    <mergeCell ref="BD41:BE41"/>
    <mergeCell ref="AZ39:BA39"/>
    <mergeCell ref="BF46:BG46"/>
    <mergeCell ref="BF45:BG45"/>
    <mergeCell ref="BF43:BG43"/>
    <mergeCell ref="AL39:AO39"/>
    <mergeCell ref="AP39:AS39"/>
    <mergeCell ref="W44:AB44"/>
    <mergeCell ref="AC44:AH44"/>
    <mergeCell ref="AI44:AK44"/>
    <mergeCell ref="AL44:AO44"/>
    <mergeCell ref="AP44:AS44"/>
    <mergeCell ref="AT43:AV43"/>
    <mergeCell ref="A88:A91"/>
    <mergeCell ref="X88:Y91"/>
    <mergeCell ref="Z88:AA91"/>
    <mergeCell ref="AB88:AC91"/>
    <mergeCell ref="B86:V86"/>
    <mergeCell ref="W86:AB86"/>
    <mergeCell ref="AC86:AH86"/>
    <mergeCell ref="AT42:AV42"/>
    <mergeCell ref="AZ47:BA47"/>
    <mergeCell ref="AT75:AV75"/>
    <mergeCell ref="AW76:AY76"/>
    <mergeCell ref="AT72:AV72"/>
    <mergeCell ref="AT76:AV76"/>
    <mergeCell ref="AT74:AV74"/>
    <mergeCell ref="AT73:AV73"/>
    <mergeCell ref="AT62:AV62"/>
    <mergeCell ref="BD43:BE43"/>
    <mergeCell ref="AL43:AO43"/>
    <mergeCell ref="AZ57:BA57"/>
    <mergeCell ref="BB57:BC57"/>
    <mergeCell ref="BD57:BE57"/>
    <mergeCell ref="AT78:AV78"/>
    <mergeCell ref="AT79:AV79"/>
    <mergeCell ref="AZ80:BA80"/>
    <mergeCell ref="AP83:AS83"/>
    <mergeCell ref="AW80:AY80"/>
    <mergeCell ref="W70:AB70"/>
    <mergeCell ref="AC70:AH70"/>
    <mergeCell ref="AL70:AO70"/>
    <mergeCell ref="W76:AB76"/>
    <mergeCell ref="W81:AB81"/>
    <mergeCell ref="B65:V65"/>
    <mergeCell ref="AW35:AY35"/>
    <mergeCell ref="AZ35:BA35"/>
    <mergeCell ref="BB44:BC44"/>
    <mergeCell ref="BD44:BE44"/>
    <mergeCell ref="AZ44:BA44"/>
    <mergeCell ref="BB46:BC46"/>
    <mergeCell ref="BD46:BE46"/>
    <mergeCell ref="BB37:BC37"/>
    <mergeCell ref="BD37:BE37"/>
    <mergeCell ref="AZ45:BA45"/>
    <mergeCell ref="BB45:BC45"/>
    <mergeCell ref="BD45:BE45"/>
    <mergeCell ref="AW45:AY45"/>
    <mergeCell ref="AT36:AV36"/>
    <mergeCell ref="AW36:AY36"/>
    <mergeCell ref="AZ36:BA36"/>
    <mergeCell ref="AW37:AY37"/>
    <mergeCell ref="AZ37:BA37"/>
    <mergeCell ref="AZ38:BA38"/>
    <mergeCell ref="AW38:AY38"/>
    <mergeCell ref="AW43:AY43"/>
    <mergeCell ref="AZ43:BA43"/>
    <mergeCell ref="BB43:BC43"/>
    <mergeCell ref="BD53:BE53"/>
    <mergeCell ref="W35:AB35"/>
    <mergeCell ref="AC35:AH35"/>
    <mergeCell ref="W33:AB33"/>
    <mergeCell ref="AI41:AK41"/>
    <mergeCell ref="AL41:AO41"/>
    <mergeCell ref="AL42:AO42"/>
    <mergeCell ref="AI42:AK42"/>
    <mergeCell ref="AI36:AK36"/>
    <mergeCell ref="AI38:AK38"/>
    <mergeCell ref="AL38:AO38"/>
    <mergeCell ref="AI37:AK37"/>
    <mergeCell ref="AL37:AO37"/>
    <mergeCell ref="AC34:AH34"/>
    <mergeCell ref="AL36:AO36"/>
    <mergeCell ref="AI35:AK35"/>
    <mergeCell ref="AL35:AO35"/>
    <mergeCell ref="W34:AB34"/>
    <mergeCell ref="W43:AB43"/>
    <mergeCell ref="AT44:AV44"/>
    <mergeCell ref="AI49:AK49"/>
    <mergeCell ref="AI46:AK46"/>
    <mergeCell ref="AC43:AH43"/>
    <mergeCell ref="BB47:BC47"/>
    <mergeCell ref="BD47:BE47"/>
    <mergeCell ref="AW47:AY47"/>
    <mergeCell ref="AT47:AV47"/>
    <mergeCell ref="W42:AB42"/>
    <mergeCell ref="AC42:AH42"/>
    <mergeCell ref="W41:AB41"/>
    <mergeCell ref="AC41:AH41"/>
    <mergeCell ref="AT35:AV35"/>
    <mergeCell ref="BH57:BI57"/>
    <mergeCell ref="BJ62:BK62"/>
    <mergeCell ref="AW62:AY62"/>
    <mergeCell ref="BD60:BE60"/>
    <mergeCell ref="BF59:BG59"/>
    <mergeCell ref="BF60:BG60"/>
    <mergeCell ref="AZ62:BA62"/>
    <mergeCell ref="BB62:BC62"/>
    <mergeCell ref="BD62:BE62"/>
    <mergeCell ref="BF62:BG62"/>
    <mergeCell ref="BH62:BI62"/>
    <mergeCell ref="AW60:AY60"/>
    <mergeCell ref="BD79:BE79"/>
    <mergeCell ref="BF79:BG79"/>
    <mergeCell ref="AW79:AY79"/>
    <mergeCell ref="AZ79:BA79"/>
    <mergeCell ref="BB79:BC79"/>
    <mergeCell ref="AW70:AY70"/>
    <mergeCell ref="AW71:AY71"/>
    <mergeCell ref="BD76:BE76"/>
    <mergeCell ref="AW67:AY67"/>
    <mergeCell ref="BH70:BI70"/>
    <mergeCell ref="AW73:AY73"/>
    <mergeCell ref="AZ73:BA73"/>
    <mergeCell ref="BJ69:BK69"/>
    <mergeCell ref="BJ67:BK67"/>
    <mergeCell ref="BD66:BE66"/>
    <mergeCell ref="BD70:BE70"/>
    <mergeCell ref="AW72:AY72"/>
    <mergeCell ref="AZ72:BA72"/>
    <mergeCell ref="BB73:BC73"/>
    <mergeCell ref="AW74:AY74"/>
    <mergeCell ref="BN72:BO72"/>
    <mergeCell ref="BF72:BG72"/>
    <mergeCell ref="BH72:BI72"/>
    <mergeCell ref="BD72:BE72"/>
    <mergeCell ref="BN75:BO75"/>
    <mergeCell ref="BH76:BI76"/>
    <mergeCell ref="BF77:BG77"/>
    <mergeCell ref="BH78:BI78"/>
    <mergeCell ref="AW77:AY77"/>
    <mergeCell ref="AZ77:BA77"/>
    <mergeCell ref="BB78:BC78"/>
    <mergeCell ref="BB77:BC77"/>
    <mergeCell ref="AW78:AY78"/>
    <mergeCell ref="AZ78:BA78"/>
    <mergeCell ref="BJ76:BK76"/>
    <mergeCell ref="BF76:BG76"/>
    <mergeCell ref="BL76:BM76"/>
    <mergeCell ref="BN76:BO76"/>
    <mergeCell ref="BJ75:BK75"/>
    <mergeCell ref="BL75:BM75"/>
    <mergeCell ref="BN73:BO73"/>
    <mergeCell ref="BD75:BE75"/>
    <mergeCell ref="BB76:BC76"/>
    <mergeCell ref="AZ76:BA76"/>
    <mergeCell ref="BB75:BC75"/>
    <mergeCell ref="BL74:BM74"/>
    <mergeCell ref="BB72:BC72"/>
    <mergeCell ref="BJ73:BK73"/>
    <mergeCell ref="BL73:BM73"/>
    <mergeCell ref="BN85:BO85"/>
    <mergeCell ref="BB82:BC82"/>
    <mergeCell ref="AW82:AY82"/>
    <mergeCell ref="BD82:BE82"/>
    <mergeCell ref="BF82:BG82"/>
    <mergeCell ref="BH82:BI82"/>
    <mergeCell ref="BJ82:BK82"/>
    <mergeCell ref="BJ80:BK80"/>
    <mergeCell ref="BL80:BM80"/>
    <mergeCell ref="BN80:BO80"/>
    <mergeCell ref="BN81:BO81"/>
    <mergeCell ref="BL81:BM81"/>
    <mergeCell ref="BJ81:BK81"/>
    <mergeCell ref="AW83:AY83"/>
    <mergeCell ref="AZ83:BA83"/>
    <mergeCell ref="BN84:BO84"/>
    <mergeCell ref="AZ82:BA82"/>
    <mergeCell ref="BF83:BG83"/>
    <mergeCell ref="BN82:BO82"/>
    <mergeCell ref="BL84:BM84"/>
    <mergeCell ref="AZ84:BA84"/>
    <mergeCell ref="AZ85:BA85"/>
    <mergeCell ref="BB85:BC85"/>
    <mergeCell ref="BD85:BE85"/>
    <mergeCell ref="BF85:BG85"/>
    <mergeCell ref="BH85:BI85"/>
    <mergeCell ref="BD81:BE81"/>
    <mergeCell ref="AW81:AY81"/>
    <mergeCell ref="AZ81:BA81"/>
    <mergeCell ref="BB81:BC81"/>
    <mergeCell ref="BD80:BE80"/>
    <mergeCell ref="BF80:BG80"/>
    <mergeCell ref="BL79:BM79"/>
    <mergeCell ref="AW75:AY75"/>
    <mergeCell ref="AZ75:BA75"/>
    <mergeCell ref="BN79:BO79"/>
    <mergeCell ref="BH77:BI77"/>
    <mergeCell ref="BJ79:BK79"/>
    <mergeCell ref="AT81:AV81"/>
    <mergeCell ref="AC82:AH82"/>
    <mergeCell ref="AP80:AS80"/>
    <mergeCell ref="AI82:AK82"/>
    <mergeCell ref="AL82:AO82"/>
    <mergeCell ref="AI80:AK80"/>
    <mergeCell ref="AL80:AO80"/>
    <mergeCell ref="AL76:AO76"/>
    <mergeCell ref="BJ78:BK78"/>
    <mergeCell ref="BL78:BM78"/>
    <mergeCell ref="BN78:BO78"/>
    <mergeCell ref="BD78:BE78"/>
    <mergeCell ref="BF78:BG78"/>
    <mergeCell ref="BJ77:BK77"/>
    <mergeCell ref="BL77:BM77"/>
    <mergeCell ref="BN77:BO77"/>
    <mergeCell ref="BD77:BE77"/>
    <mergeCell ref="BH79:BI79"/>
    <mergeCell ref="AC78:AH78"/>
    <mergeCell ref="AP78:AS78"/>
    <mergeCell ref="AC77:AH77"/>
    <mergeCell ref="AT77:AV77"/>
    <mergeCell ref="AP82:AS82"/>
    <mergeCell ref="AC80:AH80"/>
    <mergeCell ref="AC75:AH75"/>
    <mergeCell ref="AI75:AK75"/>
    <mergeCell ref="B76:V76"/>
    <mergeCell ref="B75:V75"/>
    <mergeCell ref="AP59:AS59"/>
    <mergeCell ref="W82:AB82"/>
    <mergeCell ref="AL78:AO78"/>
    <mergeCell ref="AL74:AO74"/>
    <mergeCell ref="W80:AB80"/>
    <mergeCell ref="AI70:AK70"/>
    <mergeCell ref="AP81:AS81"/>
    <mergeCell ref="W68:AB68"/>
    <mergeCell ref="W69:AB69"/>
    <mergeCell ref="BN57:BO57"/>
    <mergeCell ref="BL57:BM57"/>
    <mergeCell ref="BL55:BM55"/>
    <mergeCell ref="AI65:AK65"/>
    <mergeCell ref="AI66:AK66"/>
    <mergeCell ref="AL65:AO65"/>
    <mergeCell ref="AT65:AV65"/>
    <mergeCell ref="BF55:BG55"/>
    <mergeCell ref="BF56:BG56"/>
    <mergeCell ref="AT64:AV64"/>
    <mergeCell ref="AT59:AV59"/>
    <mergeCell ref="AW55:AY55"/>
    <mergeCell ref="AW56:AY56"/>
    <mergeCell ref="AW58:AY58"/>
    <mergeCell ref="AZ58:BA58"/>
    <mergeCell ref="AZ56:BA56"/>
    <mergeCell ref="AZ55:BA55"/>
    <mergeCell ref="BB55:BC55"/>
    <mergeCell ref="BB56:BC56"/>
    <mergeCell ref="BB58:BC58"/>
    <mergeCell ref="BL62:BM62"/>
    <mergeCell ref="B11:E11"/>
    <mergeCell ref="G11:I11"/>
    <mergeCell ref="K11:N11"/>
    <mergeCell ref="O11:R11"/>
    <mergeCell ref="T11:V11"/>
    <mergeCell ref="X11:Z11"/>
    <mergeCell ref="AB11:AE11"/>
    <mergeCell ref="AG11:AI11"/>
    <mergeCell ref="AK11:AN11"/>
    <mergeCell ref="AP11:AR11"/>
    <mergeCell ref="AT11:AV11"/>
    <mergeCell ref="AX11:BA11"/>
    <mergeCell ref="BN11:BO13"/>
    <mergeCell ref="BF12:BF13"/>
    <mergeCell ref="BG12:BG13"/>
    <mergeCell ref="BH12:BH13"/>
    <mergeCell ref="BI12:BI13"/>
    <mergeCell ref="AZ34:BA34"/>
    <mergeCell ref="AZ32:BA32"/>
    <mergeCell ref="BC24:BF25"/>
    <mergeCell ref="B62:V62"/>
    <mergeCell ref="W62:AB62"/>
    <mergeCell ref="AC62:AH62"/>
    <mergeCell ref="AI62:AK62"/>
    <mergeCell ref="AL62:AO62"/>
    <mergeCell ref="W57:AB57"/>
    <mergeCell ref="AC57:AH57"/>
    <mergeCell ref="AI57:AK57"/>
    <mergeCell ref="AL57:AO57"/>
    <mergeCell ref="B57:V57"/>
    <mergeCell ref="B59:V59"/>
    <mergeCell ref="W59:AB59"/>
    <mergeCell ref="AC59:AH59"/>
    <mergeCell ref="B60:V60"/>
    <mergeCell ref="W60:AB60"/>
    <mergeCell ref="AC60:AH60"/>
    <mergeCell ref="AI60:AK60"/>
    <mergeCell ref="AL60:AO60"/>
    <mergeCell ref="AI61:AK61"/>
    <mergeCell ref="AL61:AO61"/>
    <mergeCell ref="AP62:AS62"/>
    <mergeCell ref="BB61:BC61"/>
    <mergeCell ref="AZ61:BA61"/>
    <mergeCell ref="AL55:AO55"/>
    <mergeCell ref="AC51:AH51"/>
    <mergeCell ref="AL52:AO52"/>
    <mergeCell ref="AL54:AO54"/>
    <mergeCell ref="BF57:BG57"/>
    <mergeCell ref="BF47:BG47"/>
    <mergeCell ref="BN14:BO14"/>
    <mergeCell ref="BB11:BC13"/>
    <mergeCell ref="BD11:BE13"/>
    <mergeCell ref="BF11:BI11"/>
    <mergeCell ref="BJ11:BJ13"/>
    <mergeCell ref="BK11:BK13"/>
    <mergeCell ref="AL20:AO22"/>
    <mergeCell ref="AR20:AU22"/>
    <mergeCell ref="AX20:BA22"/>
    <mergeCell ref="BB15:BC15"/>
    <mergeCell ref="BD15:BE15"/>
    <mergeCell ref="BB16:BC16"/>
    <mergeCell ref="BD16:BE16"/>
    <mergeCell ref="BB17:BC17"/>
    <mergeCell ref="BD17:BE17"/>
    <mergeCell ref="AY18:BA18"/>
    <mergeCell ref="BB18:BC18"/>
    <mergeCell ref="BD18:BE18"/>
    <mergeCell ref="BC20:BF22"/>
    <mergeCell ref="BI20:BL22"/>
    <mergeCell ref="BL11:BM13"/>
    <mergeCell ref="BN16:BO16"/>
    <mergeCell ref="BN17:BO17"/>
    <mergeCell ref="BN18:BO18"/>
    <mergeCell ref="BL17:BM17"/>
    <mergeCell ref="BL18:BM18"/>
    <mergeCell ref="BL15:BM15"/>
    <mergeCell ref="BL16:BM16"/>
    <mergeCell ref="BN15:BO15"/>
    <mergeCell ref="BB14:BC14"/>
    <mergeCell ref="BD14:BE14"/>
    <mergeCell ref="BL14:BM14"/>
    <mergeCell ref="B44:V44"/>
    <mergeCell ref="AI51:AK51"/>
    <mergeCell ref="AL51:AO51"/>
    <mergeCell ref="AL53:AO53"/>
    <mergeCell ref="AP37:AS37"/>
    <mergeCell ref="AT37:AV37"/>
    <mergeCell ref="B33:V33"/>
    <mergeCell ref="W46:AB46"/>
    <mergeCell ref="AI45:AK45"/>
    <mergeCell ref="AL45:AO45"/>
    <mergeCell ref="W52:AB52"/>
    <mergeCell ref="AC52:AH52"/>
    <mergeCell ref="AI52:AK52"/>
    <mergeCell ref="AC53:AH53"/>
    <mergeCell ref="AI53:AK53"/>
    <mergeCell ref="AI43:AK43"/>
    <mergeCell ref="AP45:AS45"/>
    <mergeCell ref="AP47:AS47"/>
    <mergeCell ref="AI47:AK47"/>
    <mergeCell ref="AC33:AH33"/>
    <mergeCell ref="W50:AB50"/>
    <mergeCell ref="B49:V49"/>
    <mergeCell ref="B52:V52"/>
    <mergeCell ref="AP49:AS49"/>
    <mergeCell ref="AL49:AO49"/>
    <mergeCell ref="AP52:AS52"/>
    <mergeCell ref="W36:AB36"/>
    <mergeCell ref="AC36:AH36"/>
    <mergeCell ref="B41:V41"/>
    <mergeCell ref="B38:V38"/>
    <mergeCell ref="W38:AB38"/>
    <mergeCell ref="AC38:AH38"/>
    <mergeCell ref="BI24:BL25"/>
    <mergeCell ref="B20:E22"/>
    <mergeCell ref="H20:K22"/>
    <mergeCell ref="N20:Q22"/>
    <mergeCell ref="T20:W22"/>
    <mergeCell ref="Z20:AC22"/>
    <mergeCell ref="AF20:AI22"/>
    <mergeCell ref="BL39:BM39"/>
    <mergeCell ref="BH39:BI39"/>
    <mergeCell ref="BJ39:BK39"/>
    <mergeCell ref="BB33:BC33"/>
    <mergeCell ref="BD33:BE33"/>
    <mergeCell ref="AW33:AY33"/>
    <mergeCell ref="AZ33:BA33"/>
    <mergeCell ref="AI34:AK34"/>
    <mergeCell ref="AL34:AO34"/>
    <mergeCell ref="AP34:AS34"/>
    <mergeCell ref="AP33:AS33"/>
    <mergeCell ref="AT33:AV33"/>
    <mergeCell ref="B35:V35"/>
    <mergeCell ref="B36:V36"/>
    <mergeCell ref="BH36:BI36"/>
    <mergeCell ref="BF35:BG35"/>
    <mergeCell ref="B24:E25"/>
    <mergeCell ref="H24:K25"/>
    <mergeCell ref="N24:Q25"/>
    <mergeCell ref="T24:W25"/>
    <mergeCell ref="Z24:AC25"/>
    <mergeCell ref="AF24:AI25"/>
    <mergeCell ref="AL24:AO25"/>
    <mergeCell ref="AR24:AU25"/>
    <mergeCell ref="AX24:BA25"/>
    <mergeCell ref="BH80:BI80"/>
    <mergeCell ref="BB80:BC80"/>
    <mergeCell ref="BF75:BG75"/>
    <mergeCell ref="BH75:BI75"/>
    <mergeCell ref="AW93:AY93"/>
    <mergeCell ref="AZ93:BA93"/>
    <mergeCell ref="AI93:AV93"/>
    <mergeCell ref="W56:AB56"/>
    <mergeCell ref="AI54:AK54"/>
    <mergeCell ref="AI55:AK55"/>
    <mergeCell ref="BH40:BI40"/>
    <mergeCell ref="BJ40:BK40"/>
    <mergeCell ref="BL40:BM40"/>
    <mergeCell ref="BN40:BO40"/>
    <mergeCell ref="W40:AB40"/>
    <mergeCell ref="AC40:AH40"/>
    <mergeCell ref="AI40:AK40"/>
    <mergeCell ref="AL40:AO40"/>
    <mergeCell ref="AP40:AS40"/>
    <mergeCell ref="AT40:AV40"/>
    <mergeCell ref="AW40:AY40"/>
    <mergeCell ref="AZ40:BA40"/>
    <mergeCell ref="BB40:BC40"/>
    <mergeCell ref="AT66:AV66"/>
    <mergeCell ref="BB63:BC63"/>
    <mergeCell ref="AW65:AY65"/>
    <mergeCell ref="AW66:AY66"/>
    <mergeCell ref="BH65:BI65"/>
    <mergeCell ref="BL58:BM58"/>
    <mergeCell ref="AW44:AY44"/>
    <mergeCell ref="BJ50:BK50"/>
    <mergeCell ref="BJ43:BK43"/>
  </mergeCells>
  <phoneticPr fontId="32" type="noConversion"/>
  <printOptions horizontalCentered="1" verticalCentered="1" gridLines="1"/>
  <pageMargins left="0.59055118110236227" right="0.59055118110236227" top="0.19685039370078741" bottom="0.19685039370078741" header="0" footer="0"/>
  <pageSetup paperSize="9" scale="58" fitToWidth="0" fitToHeight="0" orientation="landscape" r:id="rId1"/>
  <rowBreaks count="1" manualBreakCount="1">
    <brk id="48" min="1" max="66" man="1"/>
  </rowBreaks>
  <colBreaks count="1" manualBreakCount="1">
    <brk id="67" max="1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"/>
  <sheetViews>
    <sheetView tabSelected="1" view="pageBreakPreview" zoomScale="86" zoomScaleNormal="100" zoomScaleSheetLayoutView="86" workbookViewId="0">
      <selection activeCell="AP53" sqref="AP53"/>
    </sheetView>
  </sheetViews>
  <sheetFormatPr defaultColWidth="9.140625" defaultRowHeight="15"/>
  <cols>
    <col min="1" max="1" width="2.28515625" style="1" customWidth="1"/>
    <col min="2" max="2" width="3" style="1" customWidth="1"/>
    <col min="3" max="36" width="2.28515625" style="1" customWidth="1"/>
    <col min="37" max="37" width="4.140625" style="1" customWidth="1"/>
    <col min="38" max="43" width="2.28515625" style="1" customWidth="1"/>
    <col min="44" max="45" width="3" style="1" customWidth="1"/>
    <col min="46" max="51" width="2.28515625" style="1" customWidth="1"/>
    <col min="52" max="67" width="3.140625" style="1" customWidth="1"/>
    <col min="68" max="68" width="2.7109375" style="1" customWidth="1"/>
    <col min="69" max="69" width="7.42578125" style="1" customWidth="1"/>
    <col min="70" max="16384" width="9.140625" style="1"/>
  </cols>
  <sheetData>
    <row r="1" spans="1:72" s="6" customFormat="1" ht="14.4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5"/>
      <c r="BQ1" s="5"/>
      <c r="BR1" s="5"/>
      <c r="BS1" s="5"/>
      <c r="BT1" s="5"/>
    </row>
    <row r="2" spans="1:72" s="6" customFormat="1" ht="14.4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9" t="s">
        <v>213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0"/>
      <c r="BH2" s="40"/>
      <c r="BI2" s="40"/>
      <c r="BJ2" s="36"/>
      <c r="BK2" s="36"/>
      <c r="BL2" s="36"/>
      <c r="BM2" s="36"/>
      <c r="BN2" s="36"/>
      <c r="BO2" s="36"/>
      <c r="BP2" s="5"/>
      <c r="BQ2" s="5"/>
      <c r="BR2" s="5"/>
      <c r="BS2" s="5"/>
      <c r="BT2" s="5"/>
    </row>
    <row r="3" spans="1:72" s="6" customFormat="1" ht="14.4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36"/>
      <c r="BH3" s="36"/>
      <c r="BI3" s="36"/>
      <c r="BJ3" s="36"/>
      <c r="BK3" s="36"/>
      <c r="BL3" s="36"/>
      <c r="BM3" s="36"/>
      <c r="BN3" s="36"/>
      <c r="BO3" s="36"/>
      <c r="BP3" s="5"/>
      <c r="BQ3" s="5"/>
      <c r="BR3" s="5"/>
      <c r="BS3" s="5"/>
      <c r="BT3" s="5"/>
    </row>
    <row r="4" spans="1:72" s="6" customFormat="1" ht="14.4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40" t="s">
        <v>132</v>
      </c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5"/>
      <c r="BQ4" s="5"/>
      <c r="BR4" s="5"/>
      <c r="BS4" s="5"/>
      <c r="BT4" s="5"/>
    </row>
    <row r="5" spans="1:72" ht="14.45" customHeight="1">
      <c r="A5" s="865" t="s">
        <v>68</v>
      </c>
      <c r="B5" s="866"/>
      <c r="C5" s="871" t="s">
        <v>129</v>
      </c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876" t="s">
        <v>121</v>
      </c>
      <c r="Y5" s="876"/>
      <c r="Z5" s="876"/>
      <c r="AA5" s="876"/>
      <c r="AB5" s="876"/>
      <c r="AC5" s="876"/>
      <c r="AD5" s="880" t="s">
        <v>90</v>
      </c>
      <c r="AE5" s="880"/>
      <c r="AF5" s="880"/>
      <c r="AG5" s="880"/>
      <c r="AH5" s="880"/>
      <c r="AI5" s="880"/>
      <c r="AJ5" s="880"/>
      <c r="AK5" s="880"/>
      <c r="AL5" s="872" t="s">
        <v>91</v>
      </c>
      <c r="AM5" s="872"/>
      <c r="AN5" s="882"/>
      <c r="AO5" s="882"/>
      <c r="AP5" s="872" t="s">
        <v>92</v>
      </c>
      <c r="AQ5" s="872"/>
      <c r="AR5" s="872"/>
      <c r="AS5" s="872"/>
      <c r="AT5" s="872"/>
      <c r="AU5" s="872"/>
      <c r="AV5" s="872"/>
      <c r="AW5" s="872" t="s">
        <v>93</v>
      </c>
      <c r="AX5" s="882"/>
      <c r="AY5" s="882"/>
      <c r="AZ5" s="872" t="s">
        <v>94</v>
      </c>
      <c r="BA5" s="872"/>
      <c r="BB5" s="872"/>
      <c r="BC5" s="872"/>
      <c r="BD5" s="872"/>
      <c r="BE5" s="872"/>
      <c r="BF5" s="872"/>
      <c r="BG5" s="872"/>
      <c r="BH5" s="872"/>
      <c r="BI5" s="872"/>
      <c r="BJ5" s="872"/>
      <c r="BK5" s="872"/>
      <c r="BL5" s="872"/>
      <c r="BM5" s="872"/>
      <c r="BN5" s="872"/>
      <c r="BO5" s="866"/>
    </row>
    <row r="6" spans="1:72" ht="14.45" customHeight="1">
      <c r="A6" s="867"/>
      <c r="B6" s="868"/>
      <c r="C6" s="873"/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7"/>
      <c r="Y6" s="877"/>
      <c r="Z6" s="877"/>
      <c r="AA6" s="877"/>
      <c r="AB6" s="877"/>
      <c r="AC6" s="877"/>
      <c r="AD6" s="881"/>
      <c r="AE6" s="881"/>
      <c r="AF6" s="881"/>
      <c r="AG6" s="881"/>
      <c r="AH6" s="881"/>
      <c r="AI6" s="881"/>
      <c r="AJ6" s="881"/>
      <c r="AK6" s="881"/>
      <c r="AL6" s="883"/>
      <c r="AM6" s="883"/>
      <c r="AN6" s="883"/>
      <c r="AO6" s="883"/>
      <c r="AP6" s="874"/>
      <c r="AQ6" s="874"/>
      <c r="AR6" s="874"/>
      <c r="AS6" s="874"/>
      <c r="AT6" s="874"/>
      <c r="AU6" s="874"/>
      <c r="AV6" s="874"/>
      <c r="AW6" s="883"/>
      <c r="AX6" s="883"/>
      <c r="AY6" s="883"/>
      <c r="AZ6" s="874" t="s">
        <v>95</v>
      </c>
      <c r="BA6" s="874"/>
      <c r="BB6" s="874"/>
      <c r="BC6" s="874"/>
      <c r="BD6" s="874" t="s">
        <v>96</v>
      </c>
      <c r="BE6" s="874"/>
      <c r="BF6" s="874"/>
      <c r="BG6" s="874"/>
      <c r="BH6" s="874" t="s">
        <v>97</v>
      </c>
      <c r="BI6" s="874"/>
      <c r="BJ6" s="874"/>
      <c r="BK6" s="874"/>
      <c r="BL6" s="874" t="s">
        <v>98</v>
      </c>
      <c r="BM6" s="874"/>
      <c r="BN6" s="874"/>
      <c r="BO6" s="868"/>
    </row>
    <row r="7" spans="1:72" ht="29.25" customHeight="1" thickBot="1">
      <c r="A7" s="869"/>
      <c r="B7" s="870"/>
      <c r="C7" s="875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78"/>
      <c r="Y7" s="878"/>
      <c r="Z7" s="878"/>
      <c r="AA7" s="878"/>
      <c r="AB7" s="878"/>
      <c r="AC7" s="878"/>
      <c r="AD7" s="878" t="s">
        <v>99</v>
      </c>
      <c r="AE7" s="878"/>
      <c r="AF7" s="878"/>
      <c r="AG7" s="878"/>
      <c r="AH7" s="878"/>
      <c r="AI7" s="864" t="s">
        <v>102</v>
      </c>
      <c r="AJ7" s="864"/>
      <c r="AK7" s="864"/>
      <c r="AL7" s="884"/>
      <c r="AM7" s="884"/>
      <c r="AN7" s="884"/>
      <c r="AO7" s="884"/>
      <c r="AP7" s="864" t="s">
        <v>100</v>
      </c>
      <c r="AQ7" s="879"/>
      <c r="AR7" s="879"/>
      <c r="AS7" s="879"/>
      <c r="AT7" s="864" t="s">
        <v>101</v>
      </c>
      <c r="AU7" s="879"/>
      <c r="AV7" s="879"/>
      <c r="AW7" s="884"/>
      <c r="AX7" s="884"/>
      <c r="AY7" s="884"/>
      <c r="AZ7" s="864">
        <v>1</v>
      </c>
      <c r="BA7" s="864"/>
      <c r="BB7" s="864">
        <v>2</v>
      </c>
      <c r="BC7" s="864"/>
      <c r="BD7" s="864">
        <v>3</v>
      </c>
      <c r="BE7" s="864"/>
      <c r="BF7" s="864">
        <v>4</v>
      </c>
      <c r="BG7" s="864"/>
      <c r="BH7" s="864">
        <v>5</v>
      </c>
      <c r="BI7" s="864"/>
      <c r="BJ7" s="864">
        <v>6</v>
      </c>
      <c r="BK7" s="864"/>
      <c r="BL7" s="864">
        <v>7</v>
      </c>
      <c r="BM7" s="864"/>
      <c r="BN7" s="864">
        <v>8</v>
      </c>
      <c r="BO7" s="870"/>
      <c r="BR7" s="1" t="s">
        <v>62</v>
      </c>
    </row>
    <row r="8" spans="1:72" ht="14.45" customHeight="1">
      <c r="A8" s="857">
        <v>1</v>
      </c>
      <c r="B8" s="854"/>
      <c r="C8" s="858">
        <v>2</v>
      </c>
      <c r="D8" s="853"/>
      <c r="E8" s="853"/>
      <c r="F8" s="853"/>
      <c r="G8" s="853"/>
      <c r="H8" s="853"/>
      <c r="I8" s="853"/>
      <c r="J8" s="853"/>
      <c r="K8" s="853"/>
      <c r="L8" s="853"/>
      <c r="M8" s="853"/>
      <c r="N8" s="853"/>
      <c r="O8" s="853"/>
      <c r="P8" s="853"/>
      <c r="Q8" s="853"/>
      <c r="R8" s="853"/>
      <c r="S8" s="853"/>
      <c r="T8" s="853"/>
      <c r="U8" s="853"/>
      <c r="V8" s="853"/>
      <c r="W8" s="853"/>
      <c r="X8" s="853">
        <v>3</v>
      </c>
      <c r="Y8" s="853"/>
      <c r="Z8" s="853"/>
      <c r="AA8" s="853"/>
      <c r="AB8" s="853"/>
      <c r="AC8" s="853"/>
      <c r="AD8" s="853">
        <v>4</v>
      </c>
      <c r="AE8" s="853"/>
      <c r="AF8" s="853"/>
      <c r="AG8" s="853"/>
      <c r="AH8" s="853"/>
      <c r="AI8" s="853">
        <v>5</v>
      </c>
      <c r="AJ8" s="853"/>
      <c r="AK8" s="853"/>
      <c r="AL8" s="853">
        <v>6</v>
      </c>
      <c r="AM8" s="853"/>
      <c r="AN8" s="853"/>
      <c r="AO8" s="853"/>
      <c r="AP8" s="853">
        <v>7</v>
      </c>
      <c r="AQ8" s="853"/>
      <c r="AR8" s="853"/>
      <c r="AS8" s="853"/>
      <c r="AT8" s="853">
        <v>8</v>
      </c>
      <c r="AU8" s="853"/>
      <c r="AV8" s="853"/>
      <c r="AW8" s="853">
        <v>9</v>
      </c>
      <c r="AX8" s="853"/>
      <c r="AY8" s="853"/>
      <c r="AZ8" s="853">
        <v>10</v>
      </c>
      <c r="BA8" s="853"/>
      <c r="BB8" s="853">
        <v>11</v>
      </c>
      <c r="BC8" s="853"/>
      <c r="BD8" s="853">
        <v>12</v>
      </c>
      <c r="BE8" s="853"/>
      <c r="BF8" s="853">
        <v>13</v>
      </c>
      <c r="BG8" s="853"/>
      <c r="BH8" s="853">
        <v>14</v>
      </c>
      <c r="BI8" s="853"/>
      <c r="BJ8" s="853">
        <v>15</v>
      </c>
      <c r="BK8" s="853"/>
      <c r="BL8" s="853">
        <v>16</v>
      </c>
      <c r="BM8" s="853"/>
      <c r="BN8" s="853">
        <v>17</v>
      </c>
      <c r="BO8" s="854"/>
    </row>
    <row r="9" spans="1:72" ht="14.45" customHeight="1">
      <c r="A9" s="860">
        <v>1</v>
      </c>
      <c r="B9" s="861"/>
      <c r="C9" s="862" t="s">
        <v>115</v>
      </c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2"/>
      <c r="Q9" s="862"/>
      <c r="R9" s="862"/>
      <c r="S9" s="862"/>
      <c r="T9" s="862"/>
      <c r="U9" s="862"/>
      <c r="V9" s="862"/>
      <c r="W9" s="863"/>
      <c r="X9" s="859">
        <v>6</v>
      </c>
      <c r="Y9" s="859"/>
      <c r="Z9" s="859"/>
      <c r="AA9" s="859"/>
      <c r="AB9" s="859"/>
      <c r="AC9" s="859"/>
      <c r="AD9" s="855">
        <v>3.4</v>
      </c>
      <c r="AE9" s="855"/>
      <c r="AF9" s="855"/>
      <c r="AG9" s="855"/>
      <c r="AH9" s="855"/>
      <c r="AI9" s="855"/>
      <c r="AJ9" s="855"/>
      <c r="AK9" s="855"/>
      <c r="AL9" s="859">
        <f>AP9+AT9</f>
        <v>4</v>
      </c>
      <c r="AM9" s="859"/>
      <c r="AN9" s="859"/>
      <c r="AO9" s="859"/>
      <c r="AP9" s="855">
        <v>2</v>
      </c>
      <c r="AQ9" s="855"/>
      <c r="AR9" s="855"/>
      <c r="AS9" s="855"/>
      <c r="AT9" s="855">
        <v>2</v>
      </c>
      <c r="AU9" s="855"/>
      <c r="AV9" s="855"/>
      <c r="AW9" s="855">
        <v>2</v>
      </c>
      <c r="AX9" s="855"/>
      <c r="AY9" s="855"/>
      <c r="AZ9" s="885"/>
      <c r="BA9" s="885"/>
      <c r="BB9" s="855"/>
      <c r="BC9" s="855"/>
      <c r="BD9" s="855">
        <v>3</v>
      </c>
      <c r="BE9" s="855"/>
      <c r="BF9" s="855">
        <v>3</v>
      </c>
      <c r="BG9" s="855"/>
      <c r="BH9" s="855"/>
      <c r="BI9" s="855"/>
      <c r="BJ9" s="855"/>
      <c r="BK9" s="855"/>
      <c r="BL9" s="855"/>
      <c r="BM9" s="855"/>
      <c r="BN9" s="855"/>
      <c r="BO9" s="856"/>
    </row>
    <row r="10" spans="1:72" ht="14.45" customHeight="1">
      <c r="A10" s="836" t="s">
        <v>67</v>
      </c>
      <c r="B10" s="837"/>
      <c r="C10" s="846" t="s">
        <v>130</v>
      </c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7"/>
      <c r="X10" s="808">
        <f>AP11+AT11+AW11</f>
        <v>3</v>
      </c>
      <c r="Y10" s="809"/>
      <c r="Z10" s="809"/>
      <c r="AA10" s="809"/>
      <c r="AB10" s="809"/>
      <c r="AC10" s="810"/>
      <c r="AD10" s="814">
        <v>3</v>
      </c>
      <c r="AE10" s="814"/>
      <c r="AF10" s="814"/>
      <c r="AG10" s="814"/>
      <c r="AH10" s="814"/>
      <c r="AI10" s="848"/>
      <c r="AJ10" s="848"/>
      <c r="AK10" s="849"/>
      <c r="AL10" s="814">
        <f>AP10+AT10</f>
        <v>2</v>
      </c>
      <c r="AM10" s="814"/>
      <c r="AN10" s="814"/>
      <c r="AO10" s="814"/>
      <c r="AP10" s="840">
        <v>1</v>
      </c>
      <c r="AQ10" s="841"/>
      <c r="AR10" s="841"/>
      <c r="AS10" s="842"/>
      <c r="AT10" s="843">
        <v>1</v>
      </c>
      <c r="AU10" s="844"/>
      <c r="AV10" s="845"/>
      <c r="AW10" s="843">
        <v>1</v>
      </c>
      <c r="AX10" s="844"/>
      <c r="AY10" s="845"/>
      <c r="AZ10" s="758"/>
      <c r="BA10" s="758"/>
      <c r="BB10" s="758"/>
      <c r="BC10" s="758"/>
      <c r="BD10" s="758">
        <v>3</v>
      </c>
      <c r="BE10" s="758"/>
      <c r="BF10" s="887"/>
      <c r="BG10" s="888"/>
      <c r="BH10" s="887"/>
      <c r="BI10" s="888"/>
      <c r="BJ10" s="887"/>
      <c r="BK10" s="888"/>
      <c r="BL10" s="887"/>
      <c r="BM10" s="888"/>
      <c r="BN10" s="758"/>
      <c r="BO10" s="886"/>
      <c r="BQ10" s="1" t="s">
        <v>62</v>
      </c>
    </row>
    <row r="11" spans="1:72" ht="14.45" customHeight="1">
      <c r="A11" s="838"/>
      <c r="B11" s="839"/>
      <c r="C11" s="806" t="s">
        <v>131</v>
      </c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7"/>
      <c r="X11" s="850"/>
      <c r="Y11" s="851"/>
      <c r="Z11" s="851"/>
      <c r="AA11" s="851"/>
      <c r="AB11" s="851"/>
      <c r="AC11" s="852"/>
      <c r="AD11" s="814">
        <v>3</v>
      </c>
      <c r="AE11" s="814"/>
      <c r="AF11" s="814"/>
      <c r="AG11" s="814"/>
      <c r="AH11" s="814"/>
      <c r="AI11" s="815"/>
      <c r="AJ11" s="816"/>
      <c r="AK11" s="817"/>
      <c r="AL11" s="814">
        <f t="shared" ref="AL11:AL15" si="0">AP11+AT11</f>
        <v>2</v>
      </c>
      <c r="AM11" s="814"/>
      <c r="AN11" s="814"/>
      <c r="AO11" s="814"/>
      <c r="AP11" s="814">
        <v>1</v>
      </c>
      <c r="AQ11" s="814"/>
      <c r="AR11" s="814"/>
      <c r="AS11" s="814"/>
      <c r="AT11" s="818">
        <v>1</v>
      </c>
      <c r="AU11" s="818"/>
      <c r="AV11" s="818"/>
      <c r="AW11" s="818">
        <v>1</v>
      </c>
      <c r="AX11" s="818"/>
      <c r="AY11" s="818"/>
      <c r="AZ11" s="758"/>
      <c r="BA11" s="758"/>
      <c r="BB11" s="758"/>
      <c r="BC11" s="758"/>
      <c r="BD11" s="758">
        <v>3</v>
      </c>
      <c r="BE11" s="758"/>
      <c r="BF11" s="758"/>
      <c r="BG11" s="758"/>
      <c r="BH11" s="758"/>
      <c r="BI11" s="758"/>
      <c r="BJ11" s="758"/>
      <c r="BK11" s="758"/>
      <c r="BL11" s="758"/>
      <c r="BM11" s="758"/>
      <c r="BN11" s="758"/>
      <c r="BO11" s="886"/>
    </row>
    <row r="12" spans="1:72" ht="14.45" customHeight="1">
      <c r="A12" s="800" t="s">
        <v>76</v>
      </c>
      <c r="B12" s="801"/>
      <c r="C12" s="806" t="s">
        <v>136</v>
      </c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06"/>
      <c r="T12" s="806"/>
      <c r="U12" s="806"/>
      <c r="V12" s="806"/>
      <c r="W12" s="807"/>
      <c r="X12" s="808">
        <v>3</v>
      </c>
      <c r="Y12" s="809"/>
      <c r="Z12" s="809"/>
      <c r="AA12" s="809"/>
      <c r="AB12" s="809"/>
      <c r="AC12" s="810"/>
      <c r="AD12" s="814">
        <v>4</v>
      </c>
      <c r="AE12" s="814"/>
      <c r="AF12" s="814"/>
      <c r="AG12" s="814"/>
      <c r="AH12" s="814"/>
      <c r="AI12" s="815"/>
      <c r="AJ12" s="816"/>
      <c r="AK12" s="817"/>
      <c r="AL12" s="814">
        <f t="shared" si="0"/>
        <v>1</v>
      </c>
      <c r="AM12" s="814"/>
      <c r="AN12" s="814"/>
      <c r="AO12" s="814"/>
      <c r="AP12" s="814">
        <v>0.5</v>
      </c>
      <c r="AQ12" s="814"/>
      <c r="AR12" s="814"/>
      <c r="AS12" s="814"/>
      <c r="AT12" s="818">
        <v>0.5</v>
      </c>
      <c r="AU12" s="818"/>
      <c r="AV12" s="818"/>
      <c r="AW12" s="818">
        <v>0.5</v>
      </c>
      <c r="AX12" s="818"/>
      <c r="AY12" s="818"/>
      <c r="AZ12" s="758"/>
      <c r="BA12" s="758"/>
      <c r="BB12" s="758"/>
      <c r="BC12" s="758"/>
      <c r="BD12" s="758"/>
      <c r="BE12" s="758"/>
      <c r="BF12" s="758">
        <v>1.5</v>
      </c>
      <c r="BG12" s="758"/>
      <c r="BH12" s="758"/>
      <c r="BI12" s="758"/>
      <c r="BJ12" s="758"/>
      <c r="BK12" s="758"/>
      <c r="BL12" s="758"/>
      <c r="BM12" s="758"/>
      <c r="BN12" s="758"/>
      <c r="BO12" s="886"/>
    </row>
    <row r="13" spans="1:72" ht="14.45" customHeight="1">
      <c r="A13" s="802"/>
      <c r="B13" s="803"/>
      <c r="C13" s="806" t="s">
        <v>137</v>
      </c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6"/>
      <c r="Q13" s="806"/>
      <c r="R13" s="806"/>
      <c r="S13" s="806"/>
      <c r="T13" s="806"/>
      <c r="U13" s="806"/>
      <c r="V13" s="806"/>
      <c r="W13" s="807"/>
      <c r="X13" s="811"/>
      <c r="Y13" s="812"/>
      <c r="Z13" s="812"/>
      <c r="AA13" s="812"/>
      <c r="AB13" s="812"/>
      <c r="AC13" s="813"/>
      <c r="AD13" s="814">
        <v>4</v>
      </c>
      <c r="AE13" s="814"/>
      <c r="AF13" s="814"/>
      <c r="AG13" s="814"/>
      <c r="AH13" s="814"/>
      <c r="AI13" s="815"/>
      <c r="AJ13" s="816"/>
      <c r="AK13" s="817"/>
      <c r="AL13" s="814">
        <f t="shared" si="0"/>
        <v>1</v>
      </c>
      <c r="AM13" s="814"/>
      <c r="AN13" s="814"/>
      <c r="AO13" s="814"/>
      <c r="AP13" s="814">
        <v>0.5</v>
      </c>
      <c r="AQ13" s="814"/>
      <c r="AR13" s="814"/>
      <c r="AS13" s="814"/>
      <c r="AT13" s="818">
        <v>0.5</v>
      </c>
      <c r="AU13" s="818"/>
      <c r="AV13" s="818"/>
      <c r="AW13" s="818">
        <v>0.5</v>
      </c>
      <c r="AX13" s="818"/>
      <c r="AY13" s="818"/>
      <c r="AZ13" s="758"/>
      <c r="BA13" s="758"/>
      <c r="BB13" s="758"/>
      <c r="BC13" s="758"/>
      <c r="BD13" s="758"/>
      <c r="BE13" s="758"/>
      <c r="BF13" s="758">
        <v>1.5</v>
      </c>
      <c r="BG13" s="758"/>
      <c r="BH13" s="758"/>
      <c r="BI13" s="758"/>
      <c r="BJ13" s="758"/>
      <c r="BK13" s="758"/>
      <c r="BL13" s="758"/>
      <c r="BM13" s="758"/>
      <c r="BN13" s="758"/>
      <c r="BO13" s="886"/>
    </row>
    <row r="14" spans="1:72" ht="14.45" customHeight="1" thickBot="1">
      <c r="A14" s="804"/>
      <c r="B14" s="805"/>
      <c r="C14" s="783" t="s">
        <v>167</v>
      </c>
      <c r="D14" s="783"/>
      <c r="E14" s="783"/>
      <c r="F14" s="783"/>
      <c r="G14" s="783"/>
      <c r="H14" s="783"/>
      <c r="I14" s="783"/>
      <c r="J14" s="783"/>
      <c r="K14" s="783"/>
      <c r="L14" s="783"/>
      <c r="M14" s="783"/>
      <c r="N14" s="783"/>
      <c r="O14" s="783"/>
      <c r="P14" s="783"/>
      <c r="Q14" s="783"/>
      <c r="R14" s="783"/>
      <c r="S14" s="783"/>
      <c r="T14" s="783"/>
      <c r="U14" s="783"/>
      <c r="V14" s="783"/>
      <c r="W14" s="784"/>
      <c r="X14" s="752"/>
      <c r="Y14" s="753"/>
      <c r="Z14" s="753"/>
      <c r="AA14" s="753"/>
      <c r="AB14" s="753"/>
      <c r="AC14" s="754"/>
      <c r="AD14" s="819">
        <v>4</v>
      </c>
      <c r="AE14" s="820"/>
      <c r="AF14" s="820"/>
      <c r="AG14" s="820"/>
      <c r="AH14" s="821"/>
      <c r="AI14" s="819"/>
      <c r="AJ14" s="820"/>
      <c r="AK14" s="821"/>
      <c r="AL14" s="823">
        <f t="shared" si="0"/>
        <v>1</v>
      </c>
      <c r="AM14" s="823"/>
      <c r="AN14" s="823"/>
      <c r="AO14" s="823"/>
      <c r="AP14" s="819">
        <v>0.5</v>
      </c>
      <c r="AQ14" s="820"/>
      <c r="AR14" s="820"/>
      <c r="AS14" s="821"/>
      <c r="AT14" s="819">
        <v>0.5</v>
      </c>
      <c r="AU14" s="820"/>
      <c r="AV14" s="821"/>
      <c r="AW14" s="822">
        <v>0.5</v>
      </c>
      <c r="AX14" s="822"/>
      <c r="AY14" s="822"/>
      <c r="AZ14" s="889"/>
      <c r="BA14" s="891"/>
      <c r="BB14" s="889"/>
      <c r="BC14" s="891"/>
      <c r="BD14" s="889"/>
      <c r="BE14" s="891"/>
      <c r="BF14" s="889">
        <v>1.5</v>
      </c>
      <c r="BG14" s="891"/>
      <c r="BH14" s="889"/>
      <c r="BI14" s="891"/>
      <c r="BJ14" s="889"/>
      <c r="BK14" s="891"/>
      <c r="BL14" s="889"/>
      <c r="BM14" s="891"/>
      <c r="BN14" s="889"/>
      <c r="BO14" s="890"/>
    </row>
    <row r="15" spans="1:72" ht="14.45" customHeight="1" thickBot="1">
      <c r="A15" s="828">
        <v>2</v>
      </c>
      <c r="B15" s="829"/>
      <c r="C15" s="830" t="s">
        <v>116</v>
      </c>
      <c r="D15" s="830"/>
      <c r="E15" s="830"/>
      <c r="F15" s="830"/>
      <c r="G15" s="830"/>
      <c r="H15" s="830"/>
      <c r="I15" s="830"/>
      <c r="J15" s="830"/>
      <c r="K15" s="830"/>
      <c r="L15" s="830"/>
      <c r="M15" s="830"/>
      <c r="N15" s="830"/>
      <c r="O15" s="830"/>
      <c r="P15" s="830"/>
      <c r="Q15" s="830"/>
      <c r="R15" s="830"/>
      <c r="S15" s="830"/>
      <c r="T15" s="830"/>
      <c r="U15" s="830"/>
      <c r="V15" s="830"/>
      <c r="W15" s="831"/>
      <c r="X15" s="835">
        <f>SUM(X25+X16)</f>
        <v>54</v>
      </c>
      <c r="Y15" s="835"/>
      <c r="Z15" s="835"/>
      <c r="AA15" s="835"/>
      <c r="AB15" s="835"/>
      <c r="AC15" s="835"/>
      <c r="AD15" s="835">
        <f>AD16+AD25</f>
        <v>30</v>
      </c>
      <c r="AE15" s="835"/>
      <c r="AF15" s="835"/>
      <c r="AG15" s="835"/>
      <c r="AH15" s="835"/>
      <c r="AI15" s="835"/>
      <c r="AJ15" s="835"/>
      <c r="AK15" s="835"/>
      <c r="AL15" s="835">
        <f t="shared" si="0"/>
        <v>36</v>
      </c>
      <c r="AM15" s="835"/>
      <c r="AN15" s="835"/>
      <c r="AO15" s="835"/>
      <c r="AP15" s="835">
        <v>18</v>
      </c>
      <c r="AQ15" s="835"/>
      <c r="AR15" s="835"/>
      <c r="AS15" s="835"/>
      <c r="AT15" s="832">
        <v>18</v>
      </c>
      <c r="AU15" s="833"/>
      <c r="AV15" s="834"/>
      <c r="AW15" s="832">
        <v>18</v>
      </c>
      <c r="AX15" s="833"/>
      <c r="AY15" s="834"/>
      <c r="AZ15" s="832">
        <f>AZ16+AZ25</f>
        <v>0</v>
      </c>
      <c r="BA15" s="834"/>
      <c r="BB15" s="832">
        <f>BB16+BB25</f>
        <v>0</v>
      </c>
      <c r="BC15" s="834"/>
      <c r="BD15" s="832">
        <f>BD16+BD25</f>
        <v>0</v>
      </c>
      <c r="BE15" s="834"/>
      <c r="BF15" s="832">
        <f>BF16+BF25</f>
        <v>4</v>
      </c>
      <c r="BG15" s="834"/>
      <c r="BH15" s="832">
        <f>BH16+BH25</f>
        <v>10</v>
      </c>
      <c r="BI15" s="834"/>
      <c r="BJ15" s="832">
        <f>BJ16+BJ25</f>
        <v>6</v>
      </c>
      <c r="BK15" s="834"/>
      <c r="BL15" s="832">
        <f>BL16+BL25</f>
        <v>7</v>
      </c>
      <c r="BM15" s="834"/>
      <c r="BN15" s="832">
        <f>BN16+BN25</f>
        <v>9</v>
      </c>
      <c r="BO15" s="829"/>
    </row>
    <row r="16" spans="1:72" ht="15" customHeight="1" thickBot="1">
      <c r="A16" s="761" t="s">
        <v>179</v>
      </c>
      <c r="B16" s="762"/>
      <c r="C16" s="763" t="s">
        <v>188</v>
      </c>
      <c r="D16" s="764"/>
      <c r="E16" s="764"/>
      <c r="F16" s="764"/>
      <c r="G16" s="764"/>
      <c r="H16" s="764"/>
      <c r="I16" s="764"/>
      <c r="J16" s="764"/>
      <c r="K16" s="764"/>
      <c r="L16" s="764"/>
      <c r="M16" s="764"/>
      <c r="N16" s="764"/>
      <c r="O16" s="764"/>
      <c r="P16" s="764"/>
      <c r="Q16" s="764"/>
      <c r="R16" s="764"/>
      <c r="S16" s="764"/>
      <c r="T16" s="764"/>
      <c r="U16" s="764"/>
      <c r="V16" s="764"/>
      <c r="W16" s="764"/>
      <c r="X16" s="765">
        <f>SUM(X17:AC23)</f>
        <v>12</v>
      </c>
      <c r="Y16" s="765"/>
      <c r="Z16" s="765"/>
      <c r="AA16" s="765"/>
      <c r="AB16" s="765"/>
      <c r="AC16" s="765"/>
      <c r="AD16" s="759">
        <f>AD17+AD19+AD21+AD23</f>
        <v>15</v>
      </c>
      <c r="AE16" s="759"/>
      <c r="AF16" s="759"/>
      <c r="AG16" s="759"/>
      <c r="AH16" s="759"/>
      <c r="AI16" s="759"/>
      <c r="AJ16" s="759"/>
      <c r="AK16" s="759"/>
      <c r="AL16" s="765">
        <f>AL17+AL19+AL21+AL23</f>
        <v>8</v>
      </c>
      <c r="AM16" s="765"/>
      <c r="AN16" s="765"/>
      <c r="AO16" s="765"/>
      <c r="AP16" s="759">
        <f>AP17+AP19+AP21+AP23</f>
        <v>4</v>
      </c>
      <c r="AQ16" s="759"/>
      <c r="AR16" s="759"/>
      <c r="AS16" s="759"/>
      <c r="AT16" s="759">
        <f>AT17+AT19+AT21+AT23</f>
        <v>4</v>
      </c>
      <c r="AU16" s="759"/>
      <c r="AV16" s="759"/>
      <c r="AW16" s="759">
        <f>AW17+AW19+AW21+AW23</f>
        <v>4</v>
      </c>
      <c r="AX16" s="759"/>
      <c r="AY16" s="759"/>
      <c r="AZ16" s="759">
        <f>AZ17+AZ19+AZ21+AZ23</f>
        <v>0</v>
      </c>
      <c r="BA16" s="759"/>
      <c r="BB16" s="759">
        <f>BB17+BB19+BB21+BB23</f>
        <v>0</v>
      </c>
      <c r="BC16" s="759"/>
      <c r="BD16" s="759">
        <f>BD17+BD19+BD21+BD23</f>
        <v>0</v>
      </c>
      <c r="BE16" s="759"/>
      <c r="BF16" s="759">
        <f>BF17+BF19+BF21+BF23</f>
        <v>4</v>
      </c>
      <c r="BG16" s="759"/>
      <c r="BH16" s="759">
        <f>BH17+BH19+BH21+BH23</f>
        <v>4</v>
      </c>
      <c r="BI16" s="759"/>
      <c r="BJ16" s="759">
        <f>BJ17+BJ19+BJ21+BJ23</f>
        <v>0</v>
      </c>
      <c r="BK16" s="759"/>
      <c r="BL16" s="759">
        <f>BL17+BL19+BL21+BL23</f>
        <v>0</v>
      </c>
      <c r="BM16" s="759"/>
      <c r="BN16" s="759">
        <f>BN17+BN19+BN21+BN23</f>
        <v>0</v>
      </c>
      <c r="BO16" s="760"/>
    </row>
    <row r="17" spans="1:67" ht="14.45" customHeight="1">
      <c r="A17" s="824" t="s">
        <v>72</v>
      </c>
      <c r="B17" s="825"/>
      <c r="C17" s="747" t="s">
        <v>245</v>
      </c>
      <c r="D17" s="747"/>
      <c r="E17" s="747"/>
      <c r="F17" s="747"/>
      <c r="G17" s="747"/>
      <c r="H17" s="747"/>
      <c r="I17" s="747"/>
      <c r="J17" s="747"/>
      <c r="K17" s="747"/>
      <c r="L17" s="747"/>
      <c r="M17" s="747"/>
      <c r="N17" s="747"/>
      <c r="O17" s="747"/>
      <c r="P17" s="747"/>
      <c r="Q17" s="747"/>
      <c r="R17" s="747"/>
      <c r="S17" s="747"/>
      <c r="T17" s="747"/>
      <c r="U17" s="747"/>
      <c r="V17" s="747"/>
      <c r="W17" s="748"/>
      <c r="X17" s="749">
        <v>3</v>
      </c>
      <c r="Y17" s="750"/>
      <c r="Z17" s="750"/>
      <c r="AA17" s="750"/>
      <c r="AB17" s="750"/>
      <c r="AC17" s="751"/>
      <c r="AD17" s="739">
        <v>3</v>
      </c>
      <c r="AE17" s="740"/>
      <c r="AF17" s="740"/>
      <c r="AG17" s="740"/>
      <c r="AH17" s="741"/>
      <c r="AI17" s="766"/>
      <c r="AJ17" s="767"/>
      <c r="AK17" s="768"/>
      <c r="AL17" s="788">
        <v>2</v>
      </c>
      <c r="AM17" s="788"/>
      <c r="AN17" s="788"/>
      <c r="AO17" s="788"/>
      <c r="AP17" s="788">
        <v>1</v>
      </c>
      <c r="AQ17" s="788"/>
      <c r="AR17" s="788"/>
      <c r="AS17" s="788"/>
      <c r="AT17" s="789">
        <v>1</v>
      </c>
      <c r="AU17" s="789"/>
      <c r="AV17" s="789"/>
      <c r="AW17" s="789">
        <v>1</v>
      </c>
      <c r="AX17" s="789"/>
      <c r="AY17" s="789"/>
      <c r="AZ17" s="790"/>
      <c r="BA17" s="790"/>
      <c r="BB17" s="790"/>
      <c r="BC17" s="790"/>
      <c r="BD17" s="758"/>
      <c r="BE17" s="758"/>
      <c r="BF17" s="790"/>
      <c r="BG17" s="790"/>
      <c r="BH17" s="790">
        <v>2</v>
      </c>
      <c r="BI17" s="790"/>
      <c r="BJ17" s="790"/>
      <c r="BK17" s="790"/>
      <c r="BL17" s="790"/>
      <c r="BM17" s="790"/>
      <c r="BN17" s="790"/>
      <c r="BO17" s="790"/>
    </row>
    <row r="18" spans="1:67" ht="14.45" customHeight="1" thickBot="1">
      <c r="A18" s="826"/>
      <c r="B18" s="827"/>
      <c r="C18" s="783" t="s">
        <v>247</v>
      </c>
      <c r="D18" s="783"/>
      <c r="E18" s="783"/>
      <c r="F18" s="783"/>
      <c r="G18" s="783"/>
      <c r="H18" s="783"/>
      <c r="I18" s="783"/>
      <c r="J18" s="783"/>
      <c r="K18" s="783"/>
      <c r="L18" s="783"/>
      <c r="M18" s="783"/>
      <c r="N18" s="783"/>
      <c r="O18" s="783"/>
      <c r="P18" s="783"/>
      <c r="Q18" s="783"/>
      <c r="R18" s="783"/>
      <c r="S18" s="783"/>
      <c r="T18" s="783"/>
      <c r="U18" s="783"/>
      <c r="V18" s="783"/>
      <c r="W18" s="784"/>
      <c r="X18" s="752"/>
      <c r="Y18" s="753"/>
      <c r="Z18" s="753"/>
      <c r="AA18" s="753"/>
      <c r="AB18" s="753"/>
      <c r="AC18" s="754"/>
      <c r="AD18" s="742"/>
      <c r="AE18" s="743"/>
      <c r="AF18" s="743"/>
      <c r="AG18" s="743"/>
      <c r="AH18" s="744"/>
      <c r="AI18" s="772"/>
      <c r="AJ18" s="773"/>
      <c r="AK18" s="774"/>
      <c r="AL18" s="788"/>
      <c r="AM18" s="788"/>
      <c r="AN18" s="788"/>
      <c r="AO18" s="788"/>
      <c r="AP18" s="788"/>
      <c r="AQ18" s="788"/>
      <c r="AR18" s="788"/>
      <c r="AS18" s="788"/>
      <c r="AT18" s="789"/>
      <c r="AU18" s="789"/>
      <c r="AV18" s="789"/>
      <c r="AW18" s="789"/>
      <c r="AX18" s="789"/>
      <c r="AY18" s="789"/>
      <c r="AZ18" s="790"/>
      <c r="BA18" s="790"/>
      <c r="BB18" s="790"/>
      <c r="BC18" s="790"/>
      <c r="BD18" s="790"/>
      <c r="BE18" s="790"/>
      <c r="BF18" s="790"/>
      <c r="BG18" s="790"/>
      <c r="BH18" s="790"/>
      <c r="BI18" s="790"/>
      <c r="BJ18" s="790"/>
      <c r="BK18" s="790"/>
      <c r="BL18" s="790"/>
      <c r="BM18" s="790"/>
      <c r="BN18" s="790"/>
      <c r="BO18" s="790"/>
    </row>
    <row r="19" spans="1:67" ht="14.45" customHeight="1">
      <c r="A19" s="824" t="s">
        <v>73</v>
      </c>
      <c r="B19" s="825"/>
      <c r="C19" s="747" t="s">
        <v>242</v>
      </c>
      <c r="D19" s="747"/>
      <c r="E19" s="747"/>
      <c r="F19" s="747"/>
      <c r="G19" s="747"/>
      <c r="H19" s="747"/>
      <c r="I19" s="747"/>
      <c r="J19" s="747"/>
      <c r="K19" s="747"/>
      <c r="L19" s="747"/>
      <c r="M19" s="747"/>
      <c r="N19" s="747"/>
      <c r="O19" s="747"/>
      <c r="P19" s="747"/>
      <c r="Q19" s="747"/>
      <c r="R19" s="747"/>
      <c r="S19" s="747"/>
      <c r="T19" s="747"/>
      <c r="U19" s="747"/>
      <c r="V19" s="747"/>
      <c r="W19" s="748"/>
      <c r="X19" s="749">
        <v>3</v>
      </c>
      <c r="Y19" s="750"/>
      <c r="Z19" s="750"/>
      <c r="AA19" s="750"/>
      <c r="AB19" s="750"/>
      <c r="AC19" s="751"/>
      <c r="AD19" s="739">
        <v>4</v>
      </c>
      <c r="AE19" s="740"/>
      <c r="AF19" s="740"/>
      <c r="AG19" s="740"/>
      <c r="AH19" s="741"/>
      <c r="AI19" s="766"/>
      <c r="AJ19" s="767"/>
      <c r="AK19" s="768"/>
      <c r="AL19" s="788">
        <v>2</v>
      </c>
      <c r="AM19" s="788"/>
      <c r="AN19" s="788"/>
      <c r="AO19" s="788"/>
      <c r="AP19" s="788">
        <v>1</v>
      </c>
      <c r="AQ19" s="788"/>
      <c r="AR19" s="788"/>
      <c r="AS19" s="788"/>
      <c r="AT19" s="789">
        <v>1</v>
      </c>
      <c r="AU19" s="789"/>
      <c r="AV19" s="789"/>
      <c r="AW19" s="789">
        <v>1</v>
      </c>
      <c r="AX19" s="789"/>
      <c r="AY19" s="789"/>
      <c r="AZ19" s="790"/>
      <c r="BA19" s="790"/>
      <c r="BB19" s="790"/>
      <c r="BC19" s="790"/>
      <c r="BD19" s="790"/>
      <c r="BE19" s="790"/>
      <c r="BF19" s="758">
        <v>2</v>
      </c>
      <c r="BG19" s="758"/>
      <c r="BH19" s="790"/>
      <c r="BI19" s="790"/>
      <c r="BJ19" s="790"/>
      <c r="BK19" s="790"/>
      <c r="BL19" s="790"/>
      <c r="BM19" s="790"/>
      <c r="BN19" s="790"/>
      <c r="BO19" s="790"/>
    </row>
    <row r="20" spans="1:67" ht="14.45" customHeight="1" thickBot="1">
      <c r="A20" s="824"/>
      <c r="B20" s="825"/>
      <c r="C20" s="745" t="s">
        <v>244</v>
      </c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5"/>
      <c r="Q20" s="745"/>
      <c r="R20" s="745"/>
      <c r="S20" s="745"/>
      <c r="T20" s="745"/>
      <c r="U20" s="745"/>
      <c r="V20" s="745"/>
      <c r="W20" s="746"/>
      <c r="X20" s="752"/>
      <c r="Y20" s="753"/>
      <c r="Z20" s="753"/>
      <c r="AA20" s="753"/>
      <c r="AB20" s="753"/>
      <c r="AC20" s="754"/>
      <c r="AD20" s="742"/>
      <c r="AE20" s="743"/>
      <c r="AF20" s="743"/>
      <c r="AG20" s="743"/>
      <c r="AH20" s="744"/>
      <c r="AI20" s="772"/>
      <c r="AJ20" s="773"/>
      <c r="AK20" s="774"/>
      <c r="AL20" s="788"/>
      <c r="AM20" s="788"/>
      <c r="AN20" s="788"/>
      <c r="AO20" s="788"/>
      <c r="AP20" s="788"/>
      <c r="AQ20" s="788"/>
      <c r="AR20" s="788"/>
      <c r="AS20" s="788"/>
      <c r="AT20" s="789"/>
      <c r="AU20" s="789"/>
      <c r="AV20" s="789"/>
      <c r="AW20" s="789"/>
      <c r="AX20" s="789"/>
      <c r="AY20" s="789"/>
      <c r="AZ20" s="790"/>
      <c r="BA20" s="790"/>
      <c r="BB20" s="790"/>
      <c r="BC20" s="790"/>
      <c r="BD20" s="790"/>
      <c r="BE20" s="790"/>
      <c r="BF20" s="790"/>
      <c r="BG20" s="790"/>
      <c r="BH20" s="790"/>
      <c r="BI20" s="790"/>
      <c r="BJ20" s="790"/>
      <c r="BK20" s="790"/>
      <c r="BL20" s="790"/>
      <c r="BM20" s="790"/>
      <c r="BN20" s="790"/>
      <c r="BO20" s="790"/>
    </row>
    <row r="21" spans="1:67" ht="14.45" customHeight="1">
      <c r="A21" s="892" t="s">
        <v>77</v>
      </c>
      <c r="B21" s="893"/>
      <c r="C21" s="778" t="s">
        <v>196</v>
      </c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8"/>
      <c r="U21" s="778"/>
      <c r="V21" s="778"/>
      <c r="W21" s="779"/>
      <c r="X21" s="749">
        <v>3</v>
      </c>
      <c r="Y21" s="750"/>
      <c r="Z21" s="750"/>
      <c r="AA21" s="750"/>
      <c r="AB21" s="750"/>
      <c r="AC21" s="751"/>
      <c r="AD21" s="739">
        <v>4</v>
      </c>
      <c r="AE21" s="740"/>
      <c r="AF21" s="740"/>
      <c r="AG21" s="740"/>
      <c r="AH21" s="741"/>
      <c r="AI21" s="766"/>
      <c r="AJ21" s="767"/>
      <c r="AK21" s="768"/>
      <c r="AL21" s="788">
        <v>2</v>
      </c>
      <c r="AM21" s="788"/>
      <c r="AN21" s="788"/>
      <c r="AO21" s="788"/>
      <c r="AP21" s="794">
        <v>1</v>
      </c>
      <c r="AQ21" s="795"/>
      <c r="AR21" s="795"/>
      <c r="AS21" s="796"/>
      <c r="AT21" s="794">
        <v>1</v>
      </c>
      <c r="AU21" s="795"/>
      <c r="AV21" s="796"/>
      <c r="AW21" s="789">
        <v>1</v>
      </c>
      <c r="AX21" s="789"/>
      <c r="AY21" s="789"/>
      <c r="AZ21" s="908"/>
      <c r="BA21" s="909"/>
      <c r="BB21" s="908"/>
      <c r="BC21" s="909"/>
      <c r="BD21" s="908"/>
      <c r="BE21" s="909"/>
      <c r="BF21" s="908"/>
      <c r="BG21" s="909"/>
      <c r="BH21" s="908">
        <v>2</v>
      </c>
      <c r="BI21" s="909"/>
      <c r="BJ21" s="908"/>
      <c r="BK21" s="909"/>
      <c r="BL21" s="908"/>
      <c r="BM21" s="909"/>
      <c r="BN21" s="908"/>
      <c r="BO21" s="909"/>
    </row>
    <row r="22" spans="1:67" ht="14.45" customHeight="1" thickBot="1">
      <c r="A22" s="826"/>
      <c r="B22" s="827"/>
      <c r="C22" s="783" t="s">
        <v>243</v>
      </c>
      <c r="D22" s="783"/>
      <c r="E22" s="783"/>
      <c r="F22" s="783"/>
      <c r="G22" s="783"/>
      <c r="H22" s="783"/>
      <c r="I22" s="783"/>
      <c r="J22" s="783"/>
      <c r="K22" s="783"/>
      <c r="L22" s="783"/>
      <c r="M22" s="783"/>
      <c r="N22" s="783"/>
      <c r="O22" s="783"/>
      <c r="P22" s="783"/>
      <c r="Q22" s="783"/>
      <c r="R22" s="783"/>
      <c r="S22" s="783"/>
      <c r="T22" s="783"/>
      <c r="U22" s="783"/>
      <c r="V22" s="783"/>
      <c r="W22" s="784"/>
      <c r="X22" s="752"/>
      <c r="Y22" s="753"/>
      <c r="Z22" s="753"/>
      <c r="AA22" s="753"/>
      <c r="AB22" s="753"/>
      <c r="AC22" s="754"/>
      <c r="AD22" s="742"/>
      <c r="AE22" s="743"/>
      <c r="AF22" s="743"/>
      <c r="AG22" s="743"/>
      <c r="AH22" s="744"/>
      <c r="AI22" s="772"/>
      <c r="AJ22" s="773"/>
      <c r="AK22" s="774"/>
      <c r="AL22" s="788"/>
      <c r="AM22" s="788"/>
      <c r="AN22" s="788"/>
      <c r="AO22" s="788"/>
      <c r="AP22" s="794"/>
      <c r="AQ22" s="795"/>
      <c r="AR22" s="795"/>
      <c r="AS22" s="796"/>
      <c r="AT22" s="794"/>
      <c r="AU22" s="795"/>
      <c r="AV22" s="796"/>
      <c r="AW22" s="789"/>
      <c r="AX22" s="789"/>
      <c r="AY22" s="789"/>
      <c r="AZ22" s="908"/>
      <c r="BA22" s="909"/>
      <c r="BB22" s="908"/>
      <c r="BC22" s="909"/>
      <c r="BD22" s="908"/>
      <c r="BE22" s="909"/>
      <c r="BF22" s="908"/>
      <c r="BG22" s="909"/>
      <c r="BH22" s="887"/>
      <c r="BI22" s="888"/>
      <c r="BJ22" s="908"/>
      <c r="BK22" s="909"/>
      <c r="BL22" s="908"/>
      <c r="BM22" s="909"/>
      <c r="BN22" s="908"/>
      <c r="BO22" s="909"/>
    </row>
    <row r="23" spans="1:67" ht="14.45" customHeight="1">
      <c r="A23" s="824" t="s">
        <v>78</v>
      </c>
      <c r="B23" s="825"/>
      <c r="C23" s="911" t="s">
        <v>216</v>
      </c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2"/>
      <c r="X23" s="749">
        <v>3</v>
      </c>
      <c r="Y23" s="750"/>
      <c r="Z23" s="750"/>
      <c r="AA23" s="750"/>
      <c r="AB23" s="750"/>
      <c r="AC23" s="751"/>
      <c r="AD23" s="739">
        <v>4</v>
      </c>
      <c r="AE23" s="740"/>
      <c r="AF23" s="740"/>
      <c r="AG23" s="740"/>
      <c r="AH23" s="741"/>
      <c r="AI23" s="766"/>
      <c r="AJ23" s="767"/>
      <c r="AK23" s="768"/>
      <c r="AL23" s="788">
        <v>2</v>
      </c>
      <c r="AM23" s="788"/>
      <c r="AN23" s="788"/>
      <c r="AO23" s="788"/>
      <c r="AP23" s="794">
        <v>1</v>
      </c>
      <c r="AQ23" s="795"/>
      <c r="AR23" s="795"/>
      <c r="AS23" s="796"/>
      <c r="AT23" s="794">
        <v>1</v>
      </c>
      <c r="AU23" s="795"/>
      <c r="AV23" s="796"/>
      <c r="AW23" s="789">
        <v>1</v>
      </c>
      <c r="AX23" s="789"/>
      <c r="AY23" s="789"/>
      <c r="AZ23" s="908"/>
      <c r="BA23" s="909"/>
      <c r="BB23" s="908"/>
      <c r="BC23" s="909"/>
      <c r="BD23" s="908"/>
      <c r="BE23" s="909"/>
      <c r="BF23" s="913">
        <v>2</v>
      </c>
      <c r="BG23" s="914"/>
      <c r="BH23" s="887"/>
      <c r="BI23" s="888"/>
      <c r="BJ23" s="908"/>
      <c r="BK23" s="909"/>
      <c r="BL23" s="908"/>
      <c r="BM23" s="909"/>
      <c r="BN23" s="908"/>
      <c r="BO23" s="909"/>
    </row>
    <row r="24" spans="1:67" ht="14.45" customHeight="1" thickBot="1">
      <c r="A24" s="824"/>
      <c r="B24" s="825"/>
      <c r="C24" s="781" t="s">
        <v>246</v>
      </c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2"/>
      <c r="X24" s="752"/>
      <c r="Y24" s="753"/>
      <c r="Z24" s="753"/>
      <c r="AA24" s="753"/>
      <c r="AB24" s="753"/>
      <c r="AC24" s="754"/>
      <c r="AD24" s="742"/>
      <c r="AE24" s="743"/>
      <c r="AF24" s="743"/>
      <c r="AG24" s="743"/>
      <c r="AH24" s="744"/>
      <c r="AI24" s="772"/>
      <c r="AJ24" s="773"/>
      <c r="AK24" s="774"/>
      <c r="AL24" s="788"/>
      <c r="AM24" s="788"/>
      <c r="AN24" s="788"/>
      <c r="AO24" s="788"/>
      <c r="AP24" s="794"/>
      <c r="AQ24" s="795"/>
      <c r="AR24" s="795"/>
      <c r="AS24" s="796"/>
      <c r="AT24" s="794"/>
      <c r="AU24" s="795"/>
      <c r="AV24" s="796"/>
      <c r="AW24" s="789"/>
      <c r="AX24" s="789"/>
      <c r="AY24" s="789"/>
      <c r="AZ24" s="908"/>
      <c r="BA24" s="909"/>
      <c r="BB24" s="908"/>
      <c r="BC24" s="909"/>
      <c r="BD24" s="908"/>
      <c r="BE24" s="909"/>
      <c r="BF24" s="908"/>
      <c r="BG24" s="909"/>
      <c r="BH24" s="908"/>
      <c r="BI24" s="909"/>
      <c r="BJ24" s="908"/>
      <c r="BK24" s="909"/>
      <c r="BL24" s="908"/>
      <c r="BM24" s="909"/>
      <c r="BN24" s="908"/>
      <c r="BO24" s="909"/>
    </row>
    <row r="25" spans="1:67" ht="14.45" customHeight="1" thickBot="1">
      <c r="A25" s="903" t="s">
        <v>189</v>
      </c>
      <c r="B25" s="904"/>
      <c r="C25" s="905" t="s">
        <v>190</v>
      </c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7">
        <f>SUM(X26:AC45)</f>
        <v>42</v>
      </c>
      <c r="Y25" s="907"/>
      <c r="Z25" s="907"/>
      <c r="AA25" s="907"/>
      <c r="AB25" s="907"/>
      <c r="AC25" s="907"/>
      <c r="AD25" s="780">
        <v>15</v>
      </c>
      <c r="AE25" s="780"/>
      <c r="AF25" s="780"/>
      <c r="AG25" s="780"/>
      <c r="AH25" s="780"/>
      <c r="AI25" s="780"/>
      <c r="AJ25" s="780"/>
      <c r="AK25" s="780"/>
      <c r="AL25" s="907">
        <f>SUM(AL26:AO45)</f>
        <v>28</v>
      </c>
      <c r="AM25" s="907"/>
      <c r="AN25" s="907"/>
      <c r="AO25" s="907"/>
      <c r="AP25" s="780">
        <f>SUM(AP26:AR45)</f>
        <v>13</v>
      </c>
      <c r="AQ25" s="780"/>
      <c r="AR25" s="780"/>
      <c r="AS25" s="780"/>
      <c r="AT25" s="780">
        <f>SUM(AT26:AV45)</f>
        <v>13</v>
      </c>
      <c r="AU25" s="780"/>
      <c r="AV25" s="780"/>
      <c r="AW25" s="780">
        <f>SUM(AW26:AY45)</f>
        <v>13</v>
      </c>
      <c r="AX25" s="780"/>
      <c r="AY25" s="780"/>
      <c r="AZ25" s="901">
        <f>SUM(AZ26:BA45)</f>
        <v>0</v>
      </c>
      <c r="BA25" s="901"/>
      <c r="BB25" s="901">
        <f>SUM(BB26:BC45)</f>
        <v>0</v>
      </c>
      <c r="BC25" s="901"/>
      <c r="BD25" s="901">
        <f>SUM(BD26:BE45)</f>
        <v>0</v>
      </c>
      <c r="BE25" s="901"/>
      <c r="BF25" s="901">
        <f>SUM(BF26:BG45)</f>
        <v>0</v>
      </c>
      <c r="BG25" s="901"/>
      <c r="BH25" s="901">
        <f>SUM(BH26:BI45)</f>
        <v>6</v>
      </c>
      <c r="BI25" s="901"/>
      <c r="BJ25" s="901">
        <f>SUM(BJ26:BK45)</f>
        <v>6</v>
      </c>
      <c r="BK25" s="901"/>
      <c r="BL25" s="901">
        <f>SUM(BL26:BM45)</f>
        <v>7</v>
      </c>
      <c r="BM25" s="901"/>
      <c r="BN25" s="901">
        <f>SUM(BN26:BO45)</f>
        <v>9</v>
      </c>
      <c r="BO25" s="902"/>
    </row>
    <row r="26" spans="1:67" ht="14.45" customHeight="1">
      <c r="A26" s="892" t="s">
        <v>79</v>
      </c>
      <c r="B26" s="893"/>
      <c r="C26" s="791" t="s">
        <v>200</v>
      </c>
      <c r="D26" s="792"/>
      <c r="E26" s="792"/>
      <c r="F26" s="792"/>
      <c r="G26" s="792"/>
      <c r="H26" s="792"/>
      <c r="I26" s="792"/>
      <c r="J26" s="792"/>
      <c r="K26" s="792"/>
      <c r="L26" s="792"/>
      <c r="M26" s="792"/>
      <c r="N26" s="792"/>
      <c r="O26" s="792"/>
      <c r="P26" s="792"/>
      <c r="Q26" s="792"/>
      <c r="R26" s="792"/>
      <c r="S26" s="792"/>
      <c r="T26" s="792"/>
      <c r="U26" s="792"/>
      <c r="V26" s="792"/>
      <c r="W26" s="793"/>
      <c r="X26" s="766">
        <v>4</v>
      </c>
      <c r="Y26" s="767"/>
      <c r="Z26" s="767"/>
      <c r="AA26" s="767"/>
      <c r="AB26" s="767"/>
      <c r="AC26" s="768"/>
      <c r="AD26" s="739">
        <v>8</v>
      </c>
      <c r="AE26" s="740"/>
      <c r="AF26" s="740"/>
      <c r="AG26" s="740"/>
      <c r="AH26" s="741"/>
      <c r="AI26" s="766"/>
      <c r="AJ26" s="767"/>
      <c r="AK26" s="768"/>
      <c r="AL26" s="788">
        <v>3</v>
      </c>
      <c r="AM26" s="788"/>
      <c r="AN26" s="788"/>
      <c r="AO26" s="788"/>
      <c r="AP26" s="794">
        <v>1</v>
      </c>
      <c r="AQ26" s="795"/>
      <c r="AR26" s="795"/>
      <c r="AS26" s="796"/>
      <c r="AT26" s="797">
        <v>1</v>
      </c>
      <c r="AU26" s="798"/>
      <c r="AV26" s="799"/>
      <c r="AW26" s="797">
        <v>1</v>
      </c>
      <c r="AX26" s="798"/>
      <c r="AY26" s="799"/>
      <c r="AZ26" s="758"/>
      <c r="BA26" s="758"/>
      <c r="BB26" s="758"/>
      <c r="BC26" s="758"/>
      <c r="BD26" s="758"/>
      <c r="BE26" s="758"/>
      <c r="BF26" s="758"/>
      <c r="BG26" s="758"/>
      <c r="BH26" s="758"/>
      <c r="BI26" s="758"/>
      <c r="BJ26" s="758"/>
      <c r="BK26" s="758"/>
      <c r="BL26" s="758"/>
      <c r="BM26" s="758"/>
      <c r="BN26" s="758">
        <v>3</v>
      </c>
      <c r="BO26" s="758"/>
    </row>
    <row r="27" spans="1:67" ht="14.45" customHeight="1" thickBot="1">
      <c r="A27" s="826"/>
      <c r="B27" s="827"/>
      <c r="C27" s="783" t="s">
        <v>197</v>
      </c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783"/>
      <c r="O27" s="783"/>
      <c r="P27" s="783"/>
      <c r="Q27" s="783"/>
      <c r="R27" s="783"/>
      <c r="S27" s="783"/>
      <c r="T27" s="783"/>
      <c r="U27" s="783"/>
      <c r="V27" s="783"/>
      <c r="W27" s="784"/>
      <c r="X27" s="772"/>
      <c r="Y27" s="773"/>
      <c r="Z27" s="773"/>
      <c r="AA27" s="773"/>
      <c r="AB27" s="773"/>
      <c r="AC27" s="774"/>
      <c r="AD27" s="742"/>
      <c r="AE27" s="743"/>
      <c r="AF27" s="743"/>
      <c r="AG27" s="743"/>
      <c r="AH27" s="744"/>
      <c r="AI27" s="772"/>
      <c r="AJ27" s="773"/>
      <c r="AK27" s="774"/>
      <c r="AL27" s="788"/>
      <c r="AM27" s="788"/>
      <c r="AN27" s="788"/>
      <c r="AO27" s="788"/>
      <c r="AP27" s="794"/>
      <c r="AQ27" s="795"/>
      <c r="AR27" s="795"/>
      <c r="AS27" s="796"/>
      <c r="AT27" s="797"/>
      <c r="AU27" s="798"/>
      <c r="AV27" s="799"/>
      <c r="AW27" s="797"/>
      <c r="AX27" s="798"/>
      <c r="AY27" s="799"/>
      <c r="AZ27" s="758"/>
      <c r="BA27" s="758"/>
      <c r="BB27" s="758"/>
      <c r="BC27" s="758"/>
      <c r="BD27" s="758"/>
      <c r="BE27" s="758"/>
      <c r="BF27" s="758"/>
      <c r="BG27" s="758"/>
      <c r="BH27" s="758"/>
      <c r="BI27" s="758"/>
      <c r="BJ27" s="758"/>
      <c r="BK27" s="758"/>
      <c r="BL27" s="758"/>
      <c r="BM27" s="758"/>
      <c r="BN27" s="758"/>
      <c r="BO27" s="758"/>
    </row>
    <row r="28" spans="1:67" ht="14.45" customHeight="1">
      <c r="A28" s="824" t="s">
        <v>80</v>
      </c>
      <c r="B28" s="825"/>
      <c r="C28" s="747" t="s">
        <v>198</v>
      </c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8"/>
      <c r="X28" s="766">
        <v>4</v>
      </c>
      <c r="Y28" s="767"/>
      <c r="Z28" s="767"/>
      <c r="AA28" s="767"/>
      <c r="AB28" s="767"/>
      <c r="AC28" s="768"/>
      <c r="AD28" s="739">
        <v>5</v>
      </c>
      <c r="AE28" s="740"/>
      <c r="AF28" s="740"/>
      <c r="AG28" s="740"/>
      <c r="AH28" s="741"/>
      <c r="AI28" s="766"/>
      <c r="AJ28" s="767"/>
      <c r="AK28" s="768"/>
      <c r="AL28" s="788">
        <v>3</v>
      </c>
      <c r="AM28" s="788"/>
      <c r="AN28" s="788"/>
      <c r="AO28" s="788"/>
      <c r="AP28" s="794">
        <v>1</v>
      </c>
      <c r="AQ28" s="795"/>
      <c r="AR28" s="795"/>
      <c r="AS28" s="796"/>
      <c r="AT28" s="797">
        <v>1</v>
      </c>
      <c r="AU28" s="798"/>
      <c r="AV28" s="799"/>
      <c r="AW28" s="797">
        <v>1</v>
      </c>
      <c r="AX28" s="798"/>
      <c r="AY28" s="799"/>
      <c r="AZ28" s="758"/>
      <c r="BA28" s="758"/>
      <c r="BB28" s="758"/>
      <c r="BC28" s="758"/>
      <c r="BD28" s="758"/>
      <c r="BE28" s="758"/>
      <c r="BF28" s="758"/>
      <c r="BG28" s="758"/>
      <c r="BH28" s="758">
        <v>3</v>
      </c>
      <c r="BI28" s="758"/>
      <c r="BJ28" s="758"/>
      <c r="BK28" s="758"/>
      <c r="BL28" s="758"/>
      <c r="BM28" s="758"/>
      <c r="BN28" s="758"/>
      <c r="BO28" s="758"/>
    </row>
    <row r="29" spans="1:67" ht="14.45" customHeight="1" thickBot="1">
      <c r="A29" s="824"/>
      <c r="B29" s="825"/>
      <c r="C29" s="153" t="s">
        <v>199</v>
      </c>
      <c r="X29" s="772"/>
      <c r="Y29" s="773"/>
      <c r="Z29" s="773"/>
      <c r="AA29" s="773"/>
      <c r="AB29" s="773"/>
      <c r="AC29" s="774"/>
      <c r="AD29" s="742"/>
      <c r="AE29" s="743"/>
      <c r="AF29" s="743"/>
      <c r="AG29" s="743"/>
      <c r="AH29" s="744"/>
      <c r="AI29" s="772"/>
      <c r="AJ29" s="773"/>
      <c r="AK29" s="774"/>
      <c r="AL29" s="788"/>
      <c r="AM29" s="788"/>
      <c r="AN29" s="788"/>
      <c r="AO29" s="788"/>
      <c r="AP29" s="794"/>
      <c r="AQ29" s="795"/>
      <c r="AR29" s="795"/>
      <c r="AS29" s="796"/>
      <c r="AT29" s="797"/>
      <c r="AU29" s="798"/>
      <c r="AV29" s="799"/>
      <c r="AW29" s="797"/>
      <c r="AX29" s="798"/>
      <c r="AY29" s="799"/>
      <c r="AZ29" s="758"/>
      <c r="BA29" s="758"/>
      <c r="BB29" s="758"/>
      <c r="BC29" s="758"/>
      <c r="BD29" s="758"/>
      <c r="BE29" s="758"/>
      <c r="BF29" s="758"/>
      <c r="BG29" s="758"/>
      <c r="BH29" s="758"/>
      <c r="BI29" s="758"/>
      <c r="BJ29" s="758"/>
      <c r="BK29" s="758"/>
      <c r="BL29" s="758"/>
      <c r="BM29" s="758"/>
      <c r="BN29" s="758"/>
      <c r="BO29" s="758"/>
    </row>
    <row r="30" spans="1:67" ht="14.45" customHeight="1">
      <c r="A30" s="892" t="s">
        <v>81</v>
      </c>
      <c r="B30" s="893"/>
      <c r="C30" s="778" t="s">
        <v>215</v>
      </c>
      <c r="D30" s="778"/>
      <c r="E30" s="778"/>
      <c r="F30" s="778"/>
      <c r="G30" s="778"/>
      <c r="H30" s="778"/>
      <c r="I30" s="778"/>
      <c r="J30" s="778"/>
      <c r="K30" s="778"/>
      <c r="L30" s="778"/>
      <c r="M30" s="778"/>
      <c r="N30" s="778"/>
      <c r="O30" s="778"/>
      <c r="P30" s="778"/>
      <c r="Q30" s="778"/>
      <c r="R30" s="778"/>
      <c r="S30" s="778"/>
      <c r="T30" s="778"/>
      <c r="U30" s="778"/>
      <c r="V30" s="778"/>
      <c r="W30" s="779"/>
      <c r="X30" s="766">
        <v>3</v>
      </c>
      <c r="Y30" s="767"/>
      <c r="Z30" s="767"/>
      <c r="AA30" s="767"/>
      <c r="AB30" s="767"/>
      <c r="AC30" s="768"/>
      <c r="AD30" s="739">
        <v>5</v>
      </c>
      <c r="AE30" s="740"/>
      <c r="AF30" s="740"/>
      <c r="AG30" s="740"/>
      <c r="AH30" s="741"/>
      <c r="AI30" s="766"/>
      <c r="AJ30" s="767"/>
      <c r="AK30" s="768"/>
      <c r="AL30" s="788">
        <v>3</v>
      </c>
      <c r="AM30" s="788"/>
      <c r="AN30" s="788"/>
      <c r="AO30" s="788"/>
      <c r="AP30" s="794">
        <v>1</v>
      </c>
      <c r="AQ30" s="795"/>
      <c r="AR30" s="795"/>
      <c r="AS30" s="796"/>
      <c r="AT30" s="797">
        <v>1</v>
      </c>
      <c r="AU30" s="798"/>
      <c r="AV30" s="799"/>
      <c r="AW30" s="797">
        <v>1</v>
      </c>
      <c r="AX30" s="798"/>
      <c r="AY30" s="799"/>
      <c r="AZ30" s="758"/>
      <c r="BA30" s="758"/>
      <c r="BB30" s="758"/>
      <c r="BC30" s="758"/>
      <c r="BD30" s="758"/>
      <c r="BE30" s="758"/>
      <c r="BF30" s="758"/>
      <c r="BG30" s="758"/>
      <c r="BH30" s="758">
        <v>3</v>
      </c>
      <c r="BI30" s="758"/>
      <c r="BJ30" s="758"/>
      <c r="BK30" s="758"/>
      <c r="BL30" s="758"/>
      <c r="BM30" s="758"/>
      <c r="BN30" s="758"/>
      <c r="BO30" s="758"/>
    </row>
    <row r="31" spans="1:67" ht="14.45" customHeight="1" thickBot="1">
      <c r="A31" s="826"/>
      <c r="B31" s="827"/>
      <c r="C31" s="783" t="s">
        <v>195</v>
      </c>
      <c r="D31" s="783"/>
      <c r="E31" s="783"/>
      <c r="F31" s="783"/>
      <c r="G31" s="783"/>
      <c r="H31" s="783"/>
      <c r="I31" s="783"/>
      <c r="J31" s="783"/>
      <c r="K31" s="783"/>
      <c r="L31" s="783"/>
      <c r="M31" s="783"/>
      <c r="N31" s="783"/>
      <c r="O31" s="783"/>
      <c r="P31" s="783"/>
      <c r="Q31" s="783"/>
      <c r="R31" s="783"/>
      <c r="S31" s="783"/>
      <c r="T31" s="783"/>
      <c r="U31" s="783"/>
      <c r="V31" s="783"/>
      <c r="W31" s="784"/>
      <c r="X31" s="772"/>
      <c r="Y31" s="773"/>
      <c r="Z31" s="773"/>
      <c r="AA31" s="773"/>
      <c r="AB31" s="773"/>
      <c r="AC31" s="774"/>
      <c r="AD31" s="742"/>
      <c r="AE31" s="743"/>
      <c r="AF31" s="743"/>
      <c r="AG31" s="743"/>
      <c r="AH31" s="744"/>
      <c r="AI31" s="772"/>
      <c r="AJ31" s="773"/>
      <c r="AK31" s="774"/>
      <c r="AL31" s="788"/>
      <c r="AM31" s="788"/>
      <c r="AN31" s="788"/>
      <c r="AO31" s="788"/>
      <c r="AP31" s="794"/>
      <c r="AQ31" s="795"/>
      <c r="AR31" s="795"/>
      <c r="AS31" s="796"/>
      <c r="AT31" s="797"/>
      <c r="AU31" s="798"/>
      <c r="AV31" s="799"/>
      <c r="AW31" s="797"/>
      <c r="AX31" s="798"/>
      <c r="AY31" s="799"/>
      <c r="AZ31" s="758"/>
      <c r="BA31" s="758"/>
      <c r="BB31" s="758"/>
      <c r="BC31" s="758"/>
      <c r="BD31" s="758"/>
      <c r="BE31" s="758"/>
      <c r="BF31" s="758"/>
      <c r="BG31" s="758"/>
      <c r="BH31" s="758"/>
      <c r="BI31" s="758"/>
      <c r="BJ31" s="758"/>
      <c r="BK31" s="758"/>
      <c r="BL31" s="758"/>
      <c r="BM31" s="758"/>
      <c r="BN31" s="758"/>
      <c r="BO31" s="758"/>
    </row>
    <row r="32" spans="1:67" ht="14.45" customHeight="1">
      <c r="A32" s="824" t="s">
        <v>82</v>
      </c>
      <c r="B32" s="825"/>
      <c r="C32" s="747" t="s">
        <v>201</v>
      </c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  <c r="R32" s="747"/>
      <c r="S32" s="747"/>
      <c r="T32" s="747"/>
      <c r="U32" s="747"/>
      <c r="V32" s="747"/>
      <c r="W32" s="748"/>
      <c r="X32" s="766">
        <v>3</v>
      </c>
      <c r="Y32" s="767"/>
      <c r="Z32" s="767"/>
      <c r="AA32" s="767"/>
      <c r="AB32" s="767"/>
      <c r="AC32" s="768"/>
      <c r="AD32" s="739">
        <v>6</v>
      </c>
      <c r="AE32" s="740"/>
      <c r="AF32" s="740"/>
      <c r="AG32" s="740"/>
      <c r="AH32" s="741"/>
      <c r="AI32" s="766"/>
      <c r="AJ32" s="767"/>
      <c r="AK32" s="768"/>
      <c r="AL32" s="788">
        <v>3</v>
      </c>
      <c r="AM32" s="788"/>
      <c r="AN32" s="788"/>
      <c r="AO32" s="788"/>
      <c r="AP32" s="794">
        <v>1</v>
      </c>
      <c r="AQ32" s="795"/>
      <c r="AR32" s="795"/>
      <c r="AS32" s="796"/>
      <c r="AT32" s="797">
        <v>1</v>
      </c>
      <c r="AU32" s="798"/>
      <c r="AV32" s="799"/>
      <c r="AW32" s="797">
        <v>1</v>
      </c>
      <c r="AX32" s="798"/>
      <c r="AY32" s="799"/>
      <c r="AZ32" s="758"/>
      <c r="BA32" s="758"/>
      <c r="BB32" s="758"/>
      <c r="BC32" s="758"/>
      <c r="BD32" s="758"/>
      <c r="BE32" s="758"/>
      <c r="BF32" s="758"/>
      <c r="BG32" s="758"/>
      <c r="BH32" s="758"/>
      <c r="BI32" s="758"/>
      <c r="BJ32" s="758">
        <v>3</v>
      </c>
      <c r="BK32" s="758"/>
      <c r="BL32" s="758"/>
      <c r="BM32" s="758"/>
      <c r="BN32" s="758"/>
      <c r="BO32" s="758"/>
    </row>
    <row r="33" spans="1:67" ht="14.45" customHeight="1" thickBot="1">
      <c r="A33" s="824"/>
      <c r="B33" s="825"/>
      <c r="C33" s="785" t="s">
        <v>202</v>
      </c>
      <c r="D33" s="786"/>
      <c r="E33" s="786"/>
      <c r="F33" s="786"/>
      <c r="G33" s="786"/>
      <c r="H33" s="786"/>
      <c r="I33" s="786"/>
      <c r="J33" s="786"/>
      <c r="K33" s="786"/>
      <c r="L33" s="786"/>
      <c r="M33" s="786"/>
      <c r="N33" s="786"/>
      <c r="O33" s="786"/>
      <c r="P33" s="786"/>
      <c r="Q33" s="786"/>
      <c r="R33" s="786"/>
      <c r="S33" s="786"/>
      <c r="T33" s="786"/>
      <c r="U33" s="786"/>
      <c r="V33" s="786"/>
      <c r="W33" s="787"/>
      <c r="X33" s="772"/>
      <c r="Y33" s="773"/>
      <c r="Z33" s="773"/>
      <c r="AA33" s="773"/>
      <c r="AB33" s="773"/>
      <c r="AC33" s="774"/>
      <c r="AD33" s="742"/>
      <c r="AE33" s="743"/>
      <c r="AF33" s="743"/>
      <c r="AG33" s="743"/>
      <c r="AH33" s="744"/>
      <c r="AI33" s="772"/>
      <c r="AJ33" s="773"/>
      <c r="AK33" s="774"/>
      <c r="AL33" s="788"/>
      <c r="AM33" s="788"/>
      <c r="AN33" s="788"/>
      <c r="AO33" s="788"/>
      <c r="AP33" s="794"/>
      <c r="AQ33" s="795"/>
      <c r="AR33" s="795"/>
      <c r="AS33" s="796"/>
      <c r="AT33" s="797"/>
      <c r="AU33" s="798"/>
      <c r="AV33" s="799"/>
      <c r="AW33" s="797"/>
      <c r="AX33" s="798"/>
      <c r="AY33" s="799"/>
      <c r="AZ33" s="758"/>
      <c r="BA33" s="758"/>
      <c r="BB33" s="758"/>
      <c r="BC33" s="758"/>
      <c r="BD33" s="758"/>
      <c r="BE33" s="758"/>
      <c r="BF33" s="758"/>
      <c r="BG33" s="758"/>
      <c r="BH33" s="758"/>
      <c r="BI33" s="758"/>
      <c r="BJ33" s="758"/>
      <c r="BK33" s="758"/>
      <c r="BL33" s="758"/>
      <c r="BM33" s="758"/>
      <c r="BN33" s="758"/>
      <c r="BO33" s="758"/>
    </row>
    <row r="34" spans="1:67" ht="14.45" customHeight="1">
      <c r="A34" s="892" t="s">
        <v>83</v>
      </c>
      <c r="B34" s="893"/>
      <c r="C34" s="894" t="s">
        <v>203</v>
      </c>
      <c r="D34" s="778"/>
      <c r="E34" s="778"/>
      <c r="F34" s="778"/>
      <c r="G34" s="778"/>
      <c r="H34" s="778"/>
      <c r="I34" s="778"/>
      <c r="J34" s="778"/>
      <c r="K34" s="778"/>
      <c r="L34" s="778"/>
      <c r="M34" s="778"/>
      <c r="N34" s="778"/>
      <c r="O34" s="778"/>
      <c r="P34" s="778"/>
      <c r="Q34" s="778"/>
      <c r="R34" s="778"/>
      <c r="S34" s="778"/>
      <c r="T34" s="778"/>
      <c r="U34" s="778"/>
      <c r="V34" s="778"/>
      <c r="W34" s="779"/>
      <c r="X34" s="766">
        <v>4</v>
      </c>
      <c r="Y34" s="767"/>
      <c r="Z34" s="767"/>
      <c r="AA34" s="767"/>
      <c r="AB34" s="767"/>
      <c r="AC34" s="768"/>
      <c r="AD34" s="739">
        <v>6</v>
      </c>
      <c r="AE34" s="740"/>
      <c r="AF34" s="740"/>
      <c r="AG34" s="740"/>
      <c r="AH34" s="741"/>
      <c r="AI34" s="766"/>
      <c r="AJ34" s="767"/>
      <c r="AK34" s="768"/>
      <c r="AL34" s="788">
        <v>3</v>
      </c>
      <c r="AM34" s="788"/>
      <c r="AN34" s="788"/>
      <c r="AO34" s="788"/>
      <c r="AP34" s="794">
        <v>1</v>
      </c>
      <c r="AQ34" s="795"/>
      <c r="AR34" s="795"/>
      <c r="AS34" s="796"/>
      <c r="AT34" s="797">
        <v>1</v>
      </c>
      <c r="AU34" s="798"/>
      <c r="AV34" s="799"/>
      <c r="AW34" s="797">
        <v>1</v>
      </c>
      <c r="AX34" s="798"/>
      <c r="AY34" s="799"/>
      <c r="AZ34" s="758"/>
      <c r="BA34" s="758"/>
      <c r="BB34" s="758"/>
      <c r="BC34" s="758"/>
      <c r="BD34" s="758"/>
      <c r="BE34" s="758"/>
      <c r="BF34" s="758"/>
      <c r="BG34" s="758"/>
      <c r="BH34" s="758"/>
      <c r="BI34" s="758"/>
      <c r="BJ34" s="758">
        <v>3</v>
      </c>
      <c r="BK34" s="758"/>
      <c r="BL34" s="758"/>
      <c r="BM34" s="758"/>
      <c r="BN34" s="758"/>
      <c r="BO34" s="758"/>
    </row>
    <row r="35" spans="1:67" ht="14.45" customHeight="1" thickBot="1">
      <c r="A35" s="826"/>
      <c r="B35" s="827"/>
      <c r="C35" s="781" t="s">
        <v>204</v>
      </c>
      <c r="D35" s="781"/>
      <c r="E35" s="781"/>
      <c r="F35" s="781"/>
      <c r="G35" s="781"/>
      <c r="H35" s="781"/>
      <c r="I35" s="781"/>
      <c r="J35" s="781"/>
      <c r="K35" s="781"/>
      <c r="L35" s="781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782"/>
      <c r="X35" s="772"/>
      <c r="Y35" s="773"/>
      <c r="Z35" s="773"/>
      <c r="AA35" s="773"/>
      <c r="AB35" s="773"/>
      <c r="AC35" s="774"/>
      <c r="AD35" s="742"/>
      <c r="AE35" s="743"/>
      <c r="AF35" s="743"/>
      <c r="AG35" s="743"/>
      <c r="AH35" s="744"/>
      <c r="AI35" s="772"/>
      <c r="AJ35" s="773"/>
      <c r="AK35" s="774"/>
      <c r="AL35" s="788"/>
      <c r="AM35" s="788"/>
      <c r="AN35" s="788"/>
      <c r="AO35" s="788"/>
      <c r="AP35" s="794"/>
      <c r="AQ35" s="795"/>
      <c r="AR35" s="795"/>
      <c r="AS35" s="796"/>
      <c r="AT35" s="797"/>
      <c r="AU35" s="798"/>
      <c r="AV35" s="799"/>
      <c r="AW35" s="797"/>
      <c r="AX35" s="798"/>
      <c r="AY35" s="799"/>
      <c r="AZ35" s="758"/>
      <c r="BA35" s="758"/>
      <c r="BB35" s="758"/>
      <c r="BC35" s="758"/>
      <c r="BD35" s="758"/>
      <c r="BE35" s="758"/>
      <c r="BF35" s="758"/>
      <c r="BG35" s="758"/>
      <c r="BH35" s="758"/>
      <c r="BI35" s="758"/>
      <c r="BJ35" s="758"/>
      <c r="BK35" s="758"/>
      <c r="BL35" s="758"/>
      <c r="BM35" s="758"/>
      <c r="BN35" s="758"/>
      <c r="BO35" s="758"/>
    </row>
    <row r="36" spans="1:67" ht="14.45" customHeight="1">
      <c r="A36" s="824" t="s">
        <v>84</v>
      </c>
      <c r="B36" s="825"/>
      <c r="C36" s="747" t="s">
        <v>205</v>
      </c>
      <c r="D36" s="747"/>
      <c r="E36" s="747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8"/>
      <c r="X36" s="766">
        <v>3</v>
      </c>
      <c r="Y36" s="767"/>
      <c r="Z36" s="767"/>
      <c r="AA36" s="767"/>
      <c r="AB36" s="767"/>
      <c r="AC36" s="768"/>
      <c r="AD36" s="739">
        <v>7</v>
      </c>
      <c r="AE36" s="740"/>
      <c r="AF36" s="740"/>
      <c r="AG36" s="740"/>
      <c r="AH36" s="741"/>
      <c r="AI36" s="766"/>
      <c r="AJ36" s="767"/>
      <c r="AK36" s="768"/>
      <c r="AL36" s="788">
        <f t="shared" ref="AL36:AL38" si="1">AP36+AT36</f>
        <v>2</v>
      </c>
      <c r="AM36" s="788"/>
      <c r="AN36" s="788"/>
      <c r="AO36" s="788"/>
      <c r="AP36" s="794">
        <v>1</v>
      </c>
      <c r="AQ36" s="795"/>
      <c r="AR36" s="795"/>
      <c r="AS36" s="796"/>
      <c r="AT36" s="797">
        <v>1</v>
      </c>
      <c r="AU36" s="798"/>
      <c r="AV36" s="799"/>
      <c r="AW36" s="797">
        <v>1</v>
      </c>
      <c r="AX36" s="798"/>
      <c r="AY36" s="799"/>
      <c r="AZ36" s="758"/>
      <c r="BA36" s="758"/>
      <c r="BB36" s="758"/>
      <c r="BC36" s="758"/>
      <c r="BD36" s="758"/>
      <c r="BE36" s="758"/>
      <c r="BF36" s="758"/>
      <c r="BG36" s="758"/>
      <c r="BH36" s="758"/>
      <c r="BI36" s="758"/>
      <c r="BJ36" s="758"/>
      <c r="BK36" s="758"/>
      <c r="BL36" s="758">
        <v>2</v>
      </c>
      <c r="BM36" s="758"/>
      <c r="BN36" s="758"/>
      <c r="BO36" s="758"/>
    </row>
    <row r="37" spans="1:67" ht="14.45" customHeight="1" thickBot="1">
      <c r="A37" s="824"/>
      <c r="B37" s="825"/>
      <c r="C37" s="781" t="s">
        <v>206</v>
      </c>
      <c r="D37" s="781"/>
      <c r="E37" s="781"/>
      <c r="F37" s="781"/>
      <c r="G37" s="781"/>
      <c r="H37" s="781"/>
      <c r="I37" s="781"/>
      <c r="J37" s="781"/>
      <c r="K37" s="781"/>
      <c r="L37" s="781"/>
      <c r="M37" s="781"/>
      <c r="N37" s="781"/>
      <c r="O37" s="781"/>
      <c r="P37" s="781"/>
      <c r="Q37" s="781"/>
      <c r="R37" s="781"/>
      <c r="S37" s="781"/>
      <c r="T37" s="781"/>
      <c r="U37" s="781"/>
      <c r="V37" s="781"/>
      <c r="W37" s="782"/>
      <c r="X37" s="772"/>
      <c r="Y37" s="773"/>
      <c r="Z37" s="773"/>
      <c r="AA37" s="773"/>
      <c r="AB37" s="773"/>
      <c r="AC37" s="774"/>
      <c r="AD37" s="742"/>
      <c r="AE37" s="743"/>
      <c r="AF37" s="743"/>
      <c r="AG37" s="743"/>
      <c r="AH37" s="744"/>
      <c r="AI37" s="772"/>
      <c r="AJ37" s="773"/>
      <c r="AK37" s="774"/>
      <c r="AL37" s="788"/>
      <c r="AM37" s="788"/>
      <c r="AN37" s="788"/>
      <c r="AO37" s="788"/>
      <c r="AP37" s="794"/>
      <c r="AQ37" s="795"/>
      <c r="AR37" s="795"/>
      <c r="AS37" s="796"/>
      <c r="AT37" s="797"/>
      <c r="AU37" s="798"/>
      <c r="AV37" s="799"/>
      <c r="AW37" s="797"/>
      <c r="AX37" s="798"/>
      <c r="AY37" s="799"/>
      <c r="AZ37" s="758"/>
      <c r="BA37" s="758"/>
      <c r="BB37" s="758"/>
      <c r="BC37" s="758"/>
      <c r="BD37" s="758"/>
      <c r="BE37" s="758"/>
      <c r="BF37" s="758"/>
      <c r="BG37" s="758"/>
      <c r="BH37" s="758"/>
      <c r="BI37" s="758"/>
      <c r="BJ37" s="758"/>
      <c r="BK37" s="758"/>
      <c r="BL37" s="758"/>
      <c r="BM37" s="758"/>
      <c r="BN37" s="758"/>
      <c r="BO37" s="758"/>
    </row>
    <row r="38" spans="1:67" ht="14.45" customHeight="1">
      <c r="A38" s="892" t="s">
        <v>85</v>
      </c>
      <c r="B38" s="893"/>
      <c r="C38" s="778" t="s">
        <v>207</v>
      </c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8"/>
      <c r="P38" s="778"/>
      <c r="Q38" s="778"/>
      <c r="R38" s="778"/>
      <c r="S38" s="778"/>
      <c r="T38" s="778"/>
      <c r="U38" s="778"/>
      <c r="V38" s="778"/>
      <c r="W38" s="779"/>
      <c r="X38" s="766">
        <v>3</v>
      </c>
      <c r="Y38" s="767"/>
      <c r="Z38" s="767"/>
      <c r="AA38" s="767"/>
      <c r="AB38" s="767"/>
      <c r="AC38" s="768"/>
      <c r="AD38" s="739">
        <v>7</v>
      </c>
      <c r="AE38" s="740"/>
      <c r="AF38" s="740"/>
      <c r="AG38" s="740"/>
      <c r="AH38" s="741"/>
      <c r="AI38" s="766"/>
      <c r="AJ38" s="767"/>
      <c r="AK38" s="768"/>
      <c r="AL38" s="788">
        <f t="shared" si="1"/>
        <v>2</v>
      </c>
      <c r="AM38" s="788"/>
      <c r="AN38" s="788"/>
      <c r="AO38" s="788"/>
      <c r="AP38" s="794">
        <v>1</v>
      </c>
      <c r="AQ38" s="795"/>
      <c r="AR38" s="795"/>
      <c r="AS38" s="796"/>
      <c r="AT38" s="797">
        <v>1</v>
      </c>
      <c r="AU38" s="798"/>
      <c r="AV38" s="799"/>
      <c r="AW38" s="797">
        <v>1</v>
      </c>
      <c r="AX38" s="798"/>
      <c r="AY38" s="799"/>
      <c r="AZ38" s="758"/>
      <c r="BA38" s="758"/>
      <c r="BB38" s="758"/>
      <c r="BC38" s="758"/>
      <c r="BD38" s="758"/>
      <c r="BE38" s="758"/>
      <c r="BF38" s="758"/>
      <c r="BG38" s="758"/>
      <c r="BH38" s="758"/>
      <c r="BI38" s="758"/>
      <c r="BJ38" s="758"/>
      <c r="BK38" s="758"/>
      <c r="BL38" s="758">
        <v>2</v>
      </c>
      <c r="BM38" s="758"/>
      <c r="BN38" s="758"/>
      <c r="BO38" s="758"/>
    </row>
    <row r="39" spans="1:67" ht="14.45" customHeight="1" thickBot="1">
      <c r="A39" s="826"/>
      <c r="B39" s="827"/>
      <c r="C39" s="783" t="s">
        <v>208</v>
      </c>
      <c r="D39" s="783"/>
      <c r="E39" s="783"/>
      <c r="F39" s="783"/>
      <c r="G39" s="783"/>
      <c r="H39" s="783"/>
      <c r="I39" s="783"/>
      <c r="J39" s="783"/>
      <c r="K39" s="783"/>
      <c r="L39" s="783"/>
      <c r="M39" s="783"/>
      <c r="N39" s="783"/>
      <c r="O39" s="783"/>
      <c r="P39" s="783"/>
      <c r="Q39" s="783"/>
      <c r="R39" s="783"/>
      <c r="S39" s="783"/>
      <c r="T39" s="783"/>
      <c r="U39" s="783"/>
      <c r="V39" s="783"/>
      <c r="W39" s="784"/>
      <c r="X39" s="772"/>
      <c r="Y39" s="773"/>
      <c r="Z39" s="773"/>
      <c r="AA39" s="773"/>
      <c r="AB39" s="773"/>
      <c r="AC39" s="774"/>
      <c r="AD39" s="742"/>
      <c r="AE39" s="743"/>
      <c r="AF39" s="743"/>
      <c r="AG39" s="743"/>
      <c r="AH39" s="744"/>
      <c r="AI39" s="772"/>
      <c r="AJ39" s="773"/>
      <c r="AK39" s="774"/>
      <c r="AL39" s="788"/>
      <c r="AM39" s="788"/>
      <c r="AN39" s="788"/>
      <c r="AO39" s="788"/>
      <c r="AP39" s="794"/>
      <c r="AQ39" s="795"/>
      <c r="AR39" s="795"/>
      <c r="AS39" s="796"/>
      <c r="AT39" s="797"/>
      <c r="AU39" s="798"/>
      <c r="AV39" s="799"/>
      <c r="AW39" s="797"/>
      <c r="AX39" s="798"/>
      <c r="AY39" s="799"/>
      <c r="AZ39" s="758"/>
      <c r="BA39" s="758"/>
      <c r="BB39" s="758"/>
      <c r="BC39" s="758"/>
      <c r="BD39" s="758"/>
      <c r="BE39" s="758"/>
      <c r="BF39" s="758"/>
      <c r="BG39" s="758"/>
      <c r="BH39" s="758"/>
      <c r="BI39" s="758"/>
      <c r="BJ39" s="758"/>
      <c r="BK39" s="758"/>
      <c r="BL39" s="758"/>
      <c r="BM39" s="758"/>
      <c r="BN39" s="758"/>
      <c r="BO39" s="758"/>
    </row>
    <row r="40" spans="1:67" ht="14.45" customHeight="1">
      <c r="A40" s="895" t="s">
        <v>166</v>
      </c>
      <c r="B40" s="896"/>
      <c r="C40" s="778" t="s">
        <v>209</v>
      </c>
      <c r="D40" s="778"/>
      <c r="E40" s="778"/>
      <c r="F40" s="778"/>
      <c r="G40" s="778"/>
      <c r="H40" s="778"/>
      <c r="I40" s="778"/>
      <c r="J40" s="778"/>
      <c r="K40" s="778"/>
      <c r="L40" s="778"/>
      <c r="M40" s="778"/>
      <c r="N40" s="778"/>
      <c r="O40" s="778"/>
      <c r="P40" s="778"/>
      <c r="Q40" s="778"/>
      <c r="R40" s="778"/>
      <c r="S40" s="778"/>
      <c r="T40" s="778"/>
      <c r="U40" s="778"/>
      <c r="V40" s="778"/>
      <c r="W40" s="779"/>
      <c r="X40" s="766">
        <v>6</v>
      </c>
      <c r="Y40" s="767"/>
      <c r="Z40" s="767"/>
      <c r="AA40" s="767"/>
      <c r="AB40" s="767"/>
      <c r="AC40" s="768"/>
      <c r="AD40" s="739">
        <v>7</v>
      </c>
      <c r="AE40" s="740"/>
      <c r="AF40" s="740"/>
      <c r="AG40" s="740"/>
      <c r="AH40" s="741"/>
      <c r="AI40" s="766"/>
      <c r="AJ40" s="767"/>
      <c r="AK40" s="768"/>
      <c r="AL40" s="788">
        <v>3</v>
      </c>
      <c r="AM40" s="788"/>
      <c r="AN40" s="788"/>
      <c r="AO40" s="788"/>
      <c r="AP40" s="794">
        <v>2</v>
      </c>
      <c r="AQ40" s="795"/>
      <c r="AR40" s="795"/>
      <c r="AS40" s="796"/>
      <c r="AT40" s="797">
        <v>2</v>
      </c>
      <c r="AU40" s="798"/>
      <c r="AV40" s="799"/>
      <c r="AW40" s="797">
        <v>2</v>
      </c>
      <c r="AX40" s="798"/>
      <c r="AY40" s="799"/>
      <c r="AZ40" s="758"/>
      <c r="BA40" s="758"/>
      <c r="BB40" s="758"/>
      <c r="BC40" s="758"/>
      <c r="BD40" s="758"/>
      <c r="BE40" s="758"/>
      <c r="BF40" s="758"/>
      <c r="BG40" s="758"/>
      <c r="BH40" s="758"/>
      <c r="BI40" s="758"/>
      <c r="BJ40" s="758"/>
      <c r="BK40" s="758"/>
      <c r="BL40" s="758">
        <v>3</v>
      </c>
      <c r="BM40" s="758"/>
      <c r="BN40" s="758"/>
      <c r="BO40" s="758"/>
    </row>
    <row r="41" spans="1:67" ht="14.45" customHeight="1" thickBot="1">
      <c r="A41" s="899"/>
      <c r="B41" s="900"/>
      <c r="C41" s="783" t="s">
        <v>210</v>
      </c>
      <c r="D41" s="783"/>
      <c r="E41" s="783"/>
      <c r="F41" s="783"/>
      <c r="G41" s="783"/>
      <c r="H41" s="783"/>
      <c r="I41" s="783"/>
      <c r="J41" s="783"/>
      <c r="K41" s="783"/>
      <c r="L41" s="783"/>
      <c r="M41" s="783"/>
      <c r="N41" s="783"/>
      <c r="O41" s="783"/>
      <c r="P41" s="783"/>
      <c r="Q41" s="783"/>
      <c r="R41" s="783"/>
      <c r="S41" s="783"/>
      <c r="T41" s="783"/>
      <c r="U41" s="783"/>
      <c r="V41" s="783"/>
      <c r="W41" s="784"/>
      <c r="X41" s="772"/>
      <c r="Y41" s="773"/>
      <c r="Z41" s="773"/>
      <c r="AA41" s="773"/>
      <c r="AB41" s="773"/>
      <c r="AC41" s="774"/>
      <c r="AD41" s="742"/>
      <c r="AE41" s="743"/>
      <c r="AF41" s="743"/>
      <c r="AG41" s="743"/>
      <c r="AH41" s="744"/>
      <c r="AI41" s="772"/>
      <c r="AJ41" s="773"/>
      <c r="AK41" s="774"/>
      <c r="AL41" s="788"/>
      <c r="AM41" s="788"/>
      <c r="AN41" s="788"/>
      <c r="AO41" s="788"/>
      <c r="AP41" s="794"/>
      <c r="AQ41" s="795"/>
      <c r="AR41" s="795"/>
      <c r="AS41" s="796"/>
      <c r="AT41" s="797"/>
      <c r="AU41" s="798"/>
      <c r="AV41" s="799"/>
      <c r="AW41" s="797"/>
      <c r="AX41" s="798"/>
      <c r="AY41" s="799"/>
      <c r="AZ41" s="758"/>
      <c r="BA41" s="758"/>
      <c r="BB41" s="758"/>
      <c r="BC41" s="758"/>
      <c r="BD41" s="758"/>
      <c r="BE41" s="758"/>
      <c r="BF41" s="758"/>
      <c r="BG41" s="758"/>
      <c r="BH41" s="758"/>
      <c r="BI41" s="758"/>
      <c r="BJ41" s="758"/>
      <c r="BK41" s="758"/>
      <c r="BL41" s="758"/>
      <c r="BM41" s="758"/>
      <c r="BN41" s="758"/>
      <c r="BO41" s="758"/>
    </row>
    <row r="42" spans="1:67" ht="14.45" customHeight="1">
      <c r="A42" s="895" t="s">
        <v>191</v>
      </c>
      <c r="B42" s="896"/>
      <c r="C42" s="778" t="s">
        <v>211</v>
      </c>
      <c r="D42" s="778"/>
      <c r="E42" s="778"/>
      <c r="F42" s="778"/>
      <c r="G42" s="778"/>
      <c r="H42" s="778"/>
      <c r="I42" s="778"/>
      <c r="J42" s="778"/>
      <c r="K42" s="778"/>
      <c r="L42" s="778"/>
      <c r="M42" s="778"/>
      <c r="N42" s="778"/>
      <c r="O42" s="778"/>
      <c r="P42" s="778"/>
      <c r="Q42" s="778"/>
      <c r="R42" s="778"/>
      <c r="S42" s="778"/>
      <c r="T42" s="778"/>
      <c r="U42" s="778"/>
      <c r="V42" s="778"/>
      <c r="W42" s="779"/>
      <c r="X42" s="766">
        <v>6</v>
      </c>
      <c r="Y42" s="767"/>
      <c r="Z42" s="767"/>
      <c r="AA42" s="767"/>
      <c r="AB42" s="767"/>
      <c r="AC42" s="768"/>
      <c r="AD42" s="739">
        <v>8</v>
      </c>
      <c r="AE42" s="740"/>
      <c r="AF42" s="740"/>
      <c r="AG42" s="740"/>
      <c r="AH42" s="741"/>
      <c r="AI42" s="766"/>
      <c r="AJ42" s="767"/>
      <c r="AK42" s="768"/>
      <c r="AL42" s="788">
        <v>3</v>
      </c>
      <c r="AM42" s="788"/>
      <c r="AN42" s="788"/>
      <c r="AO42" s="788"/>
      <c r="AP42" s="794">
        <v>2</v>
      </c>
      <c r="AQ42" s="795"/>
      <c r="AR42" s="795"/>
      <c r="AS42" s="796"/>
      <c r="AT42" s="797">
        <v>2</v>
      </c>
      <c r="AU42" s="798"/>
      <c r="AV42" s="799"/>
      <c r="AW42" s="797">
        <v>2</v>
      </c>
      <c r="AX42" s="798"/>
      <c r="AY42" s="799"/>
      <c r="AZ42" s="758"/>
      <c r="BA42" s="758"/>
      <c r="BB42" s="758"/>
      <c r="BC42" s="758"/>
      <c r="BD42" s="758"/>
      <c r="BE42" s="758"/>
      <c r="BF42" s="758"/>
      <c r="BG42" s="758"/>
      <c r="BH42" s="758"/>
      <c r="BI42" s="758"/>
      <c r="BJ42" s="758"/>
      <c r="BK42" s="758"/>
      <c r="BL42" s="758"/>
      <c r="BM42" s="758"/>
      <c r="BN42" s="758">
        <v>3</v>
      </c>
      <c r="BO42" s="758"/>
    </row>
    <row r="43" spans="1:67" ht="14.45" customHeight="1" thickBot="1">
      <c r="A43" s="897"/>
      <c r="B43" s="898"/>
      <c r="C43" s="781" t="s">
        <v>212</v>
      </c>
      <c r="D43" s="781"/>
      <c r="E43" s="781"/>
      <c r="F43" s="781"/>
      <c r="G43" s="781"/>
      <c r="H43" s="781"/>
      <c r="I43" s="781"/>
      <c r="J43" s="781"/>
      <c r="K43" s="781"/>
      <c r="L43" s="781"/>
      <c r="M43" s="781"/>
      <c r="N43" s="781"/>
      <c r="O43" s="781"/>
      <c r="P43" s="781"/>
      <c r="Q43" s="781"/>
      <c r="R43" s="781"/>
      <c r="S43" s="781"/>
      <c r="T43" s="781"/>
      <c r="U43" s="781"/>
      <c r="V43" s="781"/>
      <c r="W43" s="782"/>
      <c r="X43" s="769"/>
      <c r="Y43" s="770"/>
      <c r="Z43" s="770"/>
      <c r="AA43" s="770"/>
      <c r="AB43" s="770"/>
      <c r="AC43" s="771"/>
      <c r="AD43" s="775"/>
      <c r="AE43" s="776"/>
      <c r="AF43" s="776"/>
      <c r="AG43" s="776"/>
      <c r="AH43" s="777"/>
      <c r="AI43" s="769"/>
      <c r="AJ43" s="770"/>
      <c r="AK43" s="771"/>
      <c r="AL43" s="788"/>
      <c r="AM43" s="788"/>
      <c r="AN43" s="788"/>
      <c r="AO43" s="788"/>
      <c r="AP43" s="794"/>
      <c r="AQ43" s="795"/>
      <c r="AR43" s="795"/>
      <c r="AS43" s="796"/>
      <c r="AT43" s="797"/>
      <c r="AU43" s="798"/>
      <c r="AV43" s="799"/>
      <c r="AW43" s="797"/>
      <c r="AX43" s="798"/>
      <c r="AY43" s="799"/>
      <c r="AZ43" s="758"/>
      <c r="BA43" s="758"/>
      <c r="BB43" s="758"/>
      <c r="BC43" s="758"/>
      <c r="BD43" s="758"/>
      <c r="BE43" s="758"/>
      <c r="BF43" s="758"/>
      <c r="BG43" s="758"/>
      <c r="BH43" s="758"/>
      <c r="BI43" s="758"/>
      <c r="BJ43" s="758"/>
      <c r="BK43" s="758"/>
      <c r="BL43" s="758"/>
      <c r="BM43" s="758"/>
      <c r="BN43" s="758"/>
      <c r="BO43" s="758"/>
    </row>
    <row r="44" spans="1:67" ht="14.45" customHeight="1">
      <c r="A44" s="892" t="s">
        <v>191</v>
      </c>
      <c r="B44" s="893"/>
      <c r="C44" s="894" t="s">
        <v>248</v>
      </c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N44" s="778"/>
      <c r="O44" s="778"/>
      <c r="P44" s="778"/>
      <c r="Q44" s="778"/>
      <c r="R44" s="778"/>
      <c r="S44" s="778"/>
      <c r="T44" s="778"/>
      <c r="U44" s="778"/>
      <c r="V44" s="778"/>
      <c r="W44" s="779"/>
      <c r="X44" s="766">
        <v>6</v>
      </c>
      <c r="Y44" s="767"/>
      <c r="Z44" s="767"/>
      <c r="AA44" s="767"/>
      <c r="AB44" s="767"/>
      <c r="AC44" s="768"/>
      <c r="AD44" s="739">
        <v>8</v>
      </c>
      <c r="AE44" s="740"/>
      <c r="AF44" s="740"/>
      <c r="AG44" s="740"/>
      <c r="AH44" s="741"/>
      <c r="AI44" s="766"/>
      <c r="AJ44" s="767"/>
      <c r="AK44" s="768"/>
      <c r="AL44" s="788">
        <v>3</v>
      </c>
      <c r="AM44" s="788"/>
      <c r="AN44" s="788"/>
      <c r="AO44" s="788"/>
      <c r="AP44" s="794">
        <v>2</v>
      </c>
      <c r="AQ44" s="795"/>
      <c r="AR44" s="795"/>
      <c r="AS44" s="796"/>
      <c r="AT44" s="797">
        <v>2</v>
      </c>
      <c r="AU44" s="798"/>
      <c r="AV44" s="799"/>
      <c r="AW44" s="797">
        <v>2</v>
      </c>
      <c r="AX44" s="798"/>
      <c r="AY44" s="799"/>
      <c r="AZ44" s="758"/>
      <c r="BA44" s="758"/>
      <c r="BB44" s="758"/>
      <c r="BC44" s="758"/>
      <c r="BD44" s="758"/>
      <c r="BE44" s="758"/>
      <c r="BF44" s="758"/>
      <c r="BG44" s="758"/>
      <c r="BH44" s="758"/>
      <c r="BI44" s="758"/>
      <c r="BJ44" s="758"/>
      <c r="BK44" s="758"/>
      <c r="BL44" s="758"/>
      <c r="BM44" s="758"/>
      <c r="BN44" s="758">
        <v>3</v>
      </c>
      <c r="BO44" s="758"/>
    </row>
    <row r="45" spans="1:67" ht="15.75">
      <c r="A45" s="824"/>
      <c r="B45" s="825"/>
      <c r="C45" s="755" t="s">
        <v>200</v>
      </c>
      <c r="D45" s="756"/>
      <c r="E45" s="756"/>
      <c r="F45" s="756"/>
      <c r="G45" s="756"/>
      <c r="H45" s="756"/>
      <c r="I45" s="756"/>
      <c r="J45" s="756"/>
      <c r="K45" s="756"/>
      <c r="L45" s="756"/>
      <c r="M45" s="756"/>
      <c r="N45" s="756"/>
      <c r="O45" s="756"/>
      <c r="P45" s="756"/>
      <c r="Q45" s="756"/>
      <c r="R45" s="756"/>
      <c r="S45" s="756"/>
      <c r="T45" s="756"/>
      <c r="U45" s="756"/>
      <c r="V45" s="756"/>
      <c r="W45" s="757"/>
      <c r="X45" s="769"/>
      <c r="Y45" s="770"/>
      <c r="Z45" s="770"/>
      <c r="AA45" s="770"/>
      <c r="AB45" s="770"/>
      <c r="AC45" s="771"/>
      <c r="AD45" s="742"/>
      <c r="AE45" s="743"/>
      <c r="AF45" s="743"/>
      <c r="AG45" s="743"/>
      <c r="AH45" s="744"/>
      <c r="AI45" s="769"/>
      <c r="AJ45" s="770"/>
      <c r="AK45" s="771"/>
      <c r="AL45" s="788"/>
      <c r="AM45" s="788"/>
      <c r="AN45" s="788"/>
      <c r="AO45" s="788"/>
      <c r="AP45" s="794"/>
      <c r="AQ45" s="795"/>
      <c r="AR45" s="795"/>
      <c r="AS45" s="796"/>
      <c r="AT45" s="797"/>
      <c r="AU45" s="798"/>
      <c r="AV45" s="799"/>
      <c r="AW45" s="797"/>
      <c r="AX45" s="798"/>
      <c r="AY45" s="799"/>
      <c r="AZ45" s="758"/>
      <c r="BA45" s="758"/>
      <c r="BB45" s="758"/>
      <c r="BC45" s="758"/>
      <c r="BD45" s="758"/>
      <c r="BE45" s="758"/>
      <c r="BF45" s="758"/>
      <c r="BG45" s="758"/>
      <c r="BH45" s="758"/>
      <c r="BI45" s="758"/>
      <c r="BJ45" s="758"/>
      <c r="BK45" s="758"/>
      <c r="BL45" s="758"/>
      <c r="BM45" s="758"/>
      <c r="BN45" s="758"/>
      <c r="BO45" s="758"/>
    </row>
    <row r="46" spans="1:67">
      <c r="A46" s="42">
        <v>42036</v>
      </c>
    </row>
  </sheetData>
  <mergeCells count="527">
    <mergeCell ref="AL45:AO45"/>
    <mergeCell ref="AP45:AS45"/>
    <mergeCell ref="AT45:AV45"/>
    <mergeCell ref="AW45:AY45"/>
    <mergeCell ref="AW40:AY40"/>
    <mergeCell ref="AW41:AY41"/>
    <mergeCell ref="AT42:AV42"/>
    <mergeCell ref="AW42:AY42"/>
    <mergeCell ref="AL42:AO42"/>
    <mergeCell ref="AL44:AO44"/>
    <mergeCell ref="AP44:AS44"/>
    <mergeCell ref="AT44:AV44"/>
    <mergeCell ref="AW44:AY44"/>
    <mergeCell ref="AP42:AS42"/>
    <mergeCell ref="AT40:AV40"/>
    <mergeCell ref="AT41:AV41"/>
    <mergeCell ref="AZ40:BA41"/>
    <mergeCell ref="BB40:BC41"/>
    <mergeCell ref="BD40:BE41"/>
    <mergeCell ref="AW37:AY37"/>
    <mergeCell ref="BF40:BG41"/>
    <mergeCell ref="BH40:BI41"/>
    <mergeCell ref="AL43:AO43"/>
    <mergeCell ref="AP43:AS43"/>
    <mergeCell ref="AT43:AV43"/>
    <mergeCell ref="AW43:AY43"/>
    <mergeCell ref="AL37:AO37"/>
    <mergeCell ref="AL41:AO41"/>
    <mergeCell ref="AP41:AS41"/>
    <mergeCell ref="BH42:BI43"/>
    <mergeCell ref="AW36:AY36"/>
    <mergeCell ref="AP39:AS39"/>
    <mergeCell ref="AT39:AV39"/>
    <mergeCell ref="AW39:AY39"/>
    <mergeCell ref="AP38:AS38"/>
    <mergeCell ref="AT38:AV38"/>
    <mergeCell ref="AW38:AY38"/>
    <mergeCell ref="AZ36:BA37"/>
    <mergeCell ref="BB36:BC37"/>
    <mergeCell ref="AP37:AS37"/>
    <mergeCell ref="AT37:AV37"/>
    <mergeCell ref="AW35:AY35"/>
    <mergeCell ref="AL34:AO34"/>
    <mergeCell ref="AP34:AS34"/>
    <mergeCell ref="AT34:AV34"/>
    <mergeCell ref="AW34:AY34"/>
    <mergeCell ref="AL33:AO33"/>
    <mergeCell ref="AL32:AO32"/>
    <mergeCell ref="AP33:AS33"/>
    <mergeCell ref="AT33:AV33"/>
    <mergeCell ref="AW33:AY33"/>
    <mergeCell ref="AL30:AO30"/>
    <mergeCell ref="AP30:AS30"/>
    <mergeCell ref="AT30:AV30"/>
    <mergeCell ref="AW30:AY30"/>
    <mergeCell ref="AW29:AY29"/>
    <mergeCell ref="AL29:AO29"/>
    <mergeCell ref="AP29:AS29"/>
    <mergeCell ref="AT29:AV29"/>
    <mergeCell ref="AW32:AY32"/>
    <mergeCell ref="BF19:BG19"/>
    <mergeCell ref="BH19:BI19"/>
    <mergeCell ref="BL24:BM24"/>
    <mergeCell ref="BN24:BO24"/>
    <mergeCell ref="AL26:AO26"/>
    <mergeCell ref="AP26:AS26"/>
    <mergeCell ref="AT26:AV26"/>
    <mergeCell ref="AW26:AY26"/>
    <mergeCell ref="AL24:AO24"/>
    <mergeCell ref="AP24:AS24"/>
    <mergeCell ref="AT24:AV24"/>
    <mergeCell ref="AW24:AY24"/>
    <mergeCell ref="AZ24:BA24"/>
    <mergeCell ref="BB24:BC24"/>
    <mergeCell ref="BD24:BE24"/>
    <mergeCell ref="BF24:BG24"/>
    <mergeCell ref="BH24:BI24"/>
    <mergeCell ref="BJ26:BK27"/>
    <mergeCell ref="BL26:BM27"/>
    <mergeCell ref="BN26:BO27"/>
    <mergeCell ref="AL25:AO25"/>
    <mergeCell ref="AP25:AS25"/>
    <mergeCell ref="AT25:AV25"/>
    <mergeCell ref="AW25:AY25"/>
    <mergeCell ref="C44:W44"/>
    <mergeCell ref="A44:B45"/>
    <mergeCell ref="X44:AC45"/>
    <mergeCell ref="AD44:AH45"/>
    <mergeCell ref="AI44:AK45"/>
    <mergeCell ref="BH20:BI20"/>
    <mergeCell ref="BJ20:BK20"/>
    <mergeCell ref="BL20:BM20"/>
    <mergeCell ref="BN20:BO20"/>
    <mergeCell ref="BL21:BM21"/>
    <mergeCell ref="BN21:BO21"/>
    <mergeCell ref="AL22:AO22"/>
    <mergeCell ref="AP22:AS22"/>
    <mergeCell ref="AT22:AV22"/>
    <mergeCell ref="AW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J24:BK24"/>
    <mergeCell ref="AL36:AO36"/>
    <mergeCell ref="AL38:AO38"/>
    <mergeCell ref="AL40:AO40"/>
    <mergeCell ref="AP32:AS32"/>
    <mergeCell ref="AT32:AV32"/>
    <mergeCell ref="AP40:AS40"/>
    <mergeCell ref="AL39:AO39"/>
    <mergeCell ref="AL35:AO35"/>
    <mergeCell ref="AP35:AS35"/>
    <mergeCell ref="AT35:AV35"/>
    <mergeCell ref="AP36:AS36"/>
    <mergeCell ref="AT36:AV36"/>
    <mergeCell ref="BH23:BI23"/>
    <mergeCell ref="BJ23:BK23"/>
    <mergeCell ref="BL23:BM23"/>
    <mergeCell ref="BN23:BO23"/>
    <mergeCell ref="AI21:AK22"/>
    <mergeCell ref="AL21:AO21"/>
    <mergeCell ref="AP21:AS21"/>
    <mergeCell ref="AT21:AV21"/>
    <mergeCell ref="AW21:AY21"/>
    <mergeCell ref="AZ21:BA21"/>
    <mergeCell ref="BB21:BC21"/>
    <mergeCell ref="BD21:BE21"/>
    <mergeCell ref="AI23:AK24"/>
    <mergeCell ref="AL23:AO23"/>
    <mergeCell ref="AP23:AS23"/>
    <mergeCell ref="AT23:AV23"/>
    <mergeCell ref="AW23:AY23"/>
    <mergeCell ref="AZ23:BA23"/>
    <mergeCell ref="BB23:BC23"/>
    <mergeCell ref="BD23:BE23"/>
    <mergeCell ref="BF23:BG23"/>
    <mergeCell ref="BF21:BG21"/>
    <mergeCell ref="BH21:BI21"/>
    <mergeCell ref="BJ21:BK21"/>
    <mergeCell ref="BH17:BI17"/>
    <mergeCell ref="BJ17:BK17"/>
    <mergeCell ref="BL17:BM17"/>
    <mergeCell ref="BN17:BO17"/>
    <mergeCell ref="BJ18:BK18"/>
    <mergeCell ref="BL18:BM18"/>
    <mergeCell ref="BN18:BO18"/>
    <mergeCell ref="BJ19:BK19"/>
    <mergeCell ref="AW17:AY17"/>
    <mergeCell ref="AZ17:BA17"/>
    <mergeCell ref="BB17:BC17"/>
    <mergeCell ref="BD17:BE17"/>
    <mergeCell ref="BF17:BG17"/>
    <mergeCell ref="AW18:AY18"/>
    <mergeCell ref="AZ18:BA18"/>
    <mergeCell ref="BB18:BC18"/>
    <mergeCell ref="BD18:BE18"/>
    <mergeCell ref="BF18:BG18"/>
    <mergeCell ref="BH18:BI18"/>
    <mergeCell ref="BL19:BM19"/>
    <mergeCell ref="BN19:BO19"/>
    <mergeCell ref="AW19:AY19"/>
    <mergeCell ref="AZ19:BA19"/>
    <mergeCell ref="BB19:BC19"/>
    <mergeCell ref="BL25:BM25"/>
    <mergeCell ref="BN25:BO25"/>
    <mergeCell ref="BD25:BE25"/>
    <mergeCell ref="BF25:BG25"/>
    <mergeCell ref="BH25:BI25"/>
    <mergeCell ref="BJ25:BK25"/>
    <mergeCell ref="A25:B25"/>
    <mergeCell ref="C25:W25"/>
    <mergeCell ref="C27:W27"/>
    <mergeCell ref="X25:AC25"/>
    <mergeCell ref="AD25:AH25"/>
    <mergeCell ref="AL27:AO27"/>
    <mergeCell ref="AP27:AS27"/>
    <mergeCell ref="AT27:AV27"/>
    <mergeCell ref="AW27:AY27"/>
    <mergeCell ref="AZ26:BA27"/>
    <mergeCell ref="BB26:BC27"/>
    <mergeCell ref="BD26:BE27"/>
    <mergeCell ref="BF26:BG27"/>
    <mergeCell ref="BH26:BI27"/>
    <mergeCell ref="AZ25:BA25"/>
    <mergeCell ref="BB25:BC25"/>
    <mergeCell ref="A42:B43"/>
    <mergeCell ref="A40:B41"/>
    <mergeCell ref="A38:B39"/>
    <mergeCell ref="C39:W39"/>
    <mergeCell ref="C38:W38"/>
    <mergeCell ref="X38:AC39"/>
    <mergeCell ref="C37:W37"/>
    <mergeCell ref="X36:AC37"/>
    <mergeCell ref="C43:W43"/>
    <mergeCell ref="C42:W42"/>
    <mergeCell ref="C41:W41"/>
    <mergeCell ref="X42:AC43"/>
    <mergeCell ref="A36:B37"/>
    <mergeCell ref="C40:W40"/>
    <mergeCell ref="X40:AC41"/>
    <mergeCell ref="AZ13:BA13"/>
    <mergeCell ref="BB13:BC13"/>
    <mergeCell ref="BD13:BE13"/>
    <mergeCell ref="BF13:BG13"/>
    <mergeCell ref="AZ14:BA14"/>
    <mergeCell ref="BB14:BC14"/>
    <mergeCell ref="BD14:BE14"/>
    <mergeCell ref="A34:B35"/>
    <mergeCell ref="C36:W36"/>
    <mergeCell ref="C35:W35"/>
    <mergeCell ref="X30:AC31"/>
    <mergeCell ref="C28:W28"/>
    <mergeCell ref="C34:W34"/>
    <mergeCell ref="X34:AC35"/>
    <mergeCell ref="X32:AC33"/>
    <mergeCell ref="A19:B20"/>
    <mergeCell ref="A21:B22"/>
    <mergeCell ref="A23:B24"/>
    <mergeCell ref="A26:B27"/>
    <mergeCell ref="A28:B29"/>
    <mergeCell ref="A30:B31"/>
    <mergeCell ref="C32:W32"/>
    <mergeCell ref="A32:B33"/>
    <mergeCell ref="C31:W31"/>
    <mergeCell ref="BL13:BM13"/>
    <mergeCell ref="BN13:BO13"/>
    <mergeCell ref="BN15:BO15"/>
    <mergeCell ref="BB15:BC15"/>
    <mergeCell ref="BD15:BE15"/>
    <mergeCell ref="BF15:BG15"/>
    <mergeCell ref="BH15:BI15"/>
    <mergeCell ref="BJ15:BK15"/>
    <mergeCell ref="BL15:BM15"/>
    <mergeCell ref="BN14:BO14"/>
    <mergeCell ref="BJ14:BK14"/>
    <mergeCell ref="BJ13:BK13"/>
    <mergeCell ref="BL14:BM14"/>
    <mergeCell ref="BH14:BI14"/>
    <mergeCell ref="BH13:BI13"/>
    <mergeCell ref="BF14:BG14"/>
    <mergeCell ref="AZ9:BA9"/>
    <mergeCell ref="BN10:BO10"/>
    <mergeCell ref="BB10:BC10"/>
    <mergeCell ref="BD10:BE10"/>
    <mergeCell ref="BF10:BG10"/>
    <mergeCell ref="BH10:BI10"/>
    <mergeCell ref="BJ10:BK10"/>
    <mergeCell ref="BL10:BM10"/>
    <mergeCell ref="AZ12:BA12"/>
    <mergeCell ref="BN11:BO11"/>
    <mergeCell ref="BB12:BC12"/>
    <mergeCell ref="BD9:BE9"/>
    <mergeCell ref="BF9:BG9"/>
    <mergeCell ref="BH9:BI9"/>
    <mergeCell ref="BJ9:BK9"/>
    <mergeCell ref="BL9:BM9"/>
    <mergeCell ref="BL12:BM12"/>
    <mergeCell ref="BN12:BO12"/>
    <mergeCell ref="BD12:BE12"/>
    <mergeCell ref="BF12:BG12"/>
    <mergeCell ref="BH12:BI12"/>
    <mergeCell ref="BJ12:BK12"/>
    <mergeCell ref="AZ7:BA7"/>
    <mergeCell ref="BB7:BC7"/>
    <mergeCell ref="A5:B7"/>
    <mergeCell ref="C5:W7"/>
    <mergeCell ref="X5:AC7"/>
    <mergeCell ref="AZ5:BO5"/>
    <mergeCell ref="AZ6:BC6"/>
    <mergeCell ref="BD6:BG6"/>
    <mergeCell ref="BH6:BK6"/>
    <mergeCell ref="BL6:BO6"/>
    <mergeCell ref="AD7:AH7"/>
    <mergeCell ref="AI7:AK7"/>
    <mergeCell ref="AP7:AS7"/>
    <mergeCell ref="AD5:AK6"/>
    <mergeCell ref="AL5:AO7"/>
    <mergeCell ref="AP5:AV6"/>
    <mergeCell ref="AW5:AY7"/>
    <mergeCell ref="BJ7:BK7"/>
    <mergeCell ref="BL7:BM7"/>
    <mergeCell ref="BN7:BO7"/>
    <mergeCell ref="BD7:BE7"/>
    <mergeCell ref="BF7:BG7"/>
    <mergeCell ref="BH7:BI7"/>
    <mergeCell ref="AT7:AV7"/>
    <mergeCell ref="AL9:AO9"/>
    <mergeCell ref="AP9:AS9"/>
    <mergeCell ref="AT9:AV9"/>
    <mergeCell ref="AW9:AY9"/>
    <mergeCell ref="A9:B9"/>
    <mergeCell ref="C9:W9"/>
    <mergeCell ref="X9:AC9"/>
    <mergeCell ref="AD9:AH9"/>
    <mergeCell ref="AI9:AK9"/>
    <mergeCell ref="AL8:AO8"/>
    <mergeCell ref="AP8:AS8"/>
    <mergeCell ref="AT8:AV8"/>
    <mergeCell ref="AW8:AY8"/>
    <mergeCell ref="AZ8:BA8"/>
    <mergeCell ref="A8:B8"/>
    <mergeCell ref="C8:W8"/>
    <mergeCell ref="X8:AC8"/>
    <mergeCell ref="AD8:AH8"/>
    <mergeCell ref="AI8:AK8"/>
    <mergeCell ref="BN8:BO8"/>
    <mergeCell ref="BB8:BC8"/>
    <mergeCell ref="BD8:BE8"/>
    <mergeCell ref="BF8:BG8"/>
    <mergeCell ref="BH8:BI8"/>
    <mergeCell ref="BJ8:BK8"/>
    <mergeCell ref="BL8:BM8"/>
    <mergeCell ref="BN9:BO9"/>
    <mergeCell ref="BB9:BC9"/>
    <mergeCell ref="A10:B11"/>
    <mergeCell ref="BH11:BI11"/>
    <mergeCell ref="BJ11:BK11"/>
    <mergeCell ref="BL11:BM11"/>
    <mergeCell ref="AP10:AS10"/>
    <mergeCell ref="AT10:AV10"/>
    <mergeCell ref="C10:W10"/>
    <mergeCell ref="AD10:AH10"/>
    <mergeCell ref="AI10:AK10"/>
    <mergeCell ref="C11:W11"/>
    <mergeCell ref="AD11:AH11"/>
    <mergeCell ref="AI11:AK11"/>
    <mergeCell ref="AL11:AO11"/>
    <mergeCell ref="AP11:AS11"/>
    <mergeCell ref="AL10:AO10"/>
    <mergeCell ref="AW10:AY10"/>
    <mergeCell ref="AZ10:BA10"/>
    <mergeCell ref="AW11:AY11"/>
    <mergeCell ref="AZ11:BA11"/>
    <mergeCell ref="BB11:BC11"/>
    <mergeCell ref="BD11:BE11"/>
    <mergeCell ref="BF11:BG11"/>
    <mergeCell ref="AT11:AV11"/>
    <mergeCell ref="X10:AC11"/>
    <mergeCell ref="A17:B18"/>
    <mergeCell ref="A15:B15"/>
    <mergeCell ref="C15:W15"/>
    <mergeCell ref="AW15:AY15"/>
    <mergeCell ref="AZ15:BA15"/>
    <mergeCell ref="C18:W18"/>
    <mergeCell ref="X15:AC15"/>
    <mergeCell ref="AD15:AH15"/>
    <mergeCell ref="AI15:AK15"/>
    <mergeCell ref="C17:W17"/>
    <mergeCell ref="AL15:AO15"/>
    <mergeCell ref="AP15:AS15"/>
    <mergeCell ref="AT15:AV15"/>
    <mergeCell ref="X17:AC18"/>
    <mergeCell ref="AI17:AK18"/>
    <mergeCell ref="AL17:AO17"/>
    <mergeCell ref="AP17:AS17"/>
    <mergeCell ref="AT17:AV17"/>
    <mergeCell ref="AZ16:BA16"/>
    <mergeCell ref="AL18:AO18"/>
    <mergeCell ref="AP18:AS18"/>
    <mergeCell ref="AT18:AV18"/>
    <mergeCell ref="AD17:AH18"/>
    <mergeCell ref="A12:B14"/>
    <mergeCell ref="C12:W12"/>
    <mergeCell ref="X12:AC14"/>
    <mergeCell ref="AD12:AH12"/>
    <mergeCell ref="AI12:AK12"/>
    <mergeCell ref="AL12:AO12"/>
    <mergeCell ref="AP12:AS12"/>
    <mergeCell ref="AT12:AV12"/>
    <mergeCell ref="AW12:AY12"/>
    <mergeCell ref="AT14:AV14"/>
    <mergeCell ref="AW14:AY14"/>
    <mergeCell ref="C14:W14"/>
    <mergeCell ref="AD14:AH14"/>
    <mergeCell ref="AI14:AK14"/>
    <mergeCell ref="AL14:AO14"/>
    <mergeCell ref="AP14:AS14"/>
    <mergeCell ref="C13:W13"/>
    <mergeCell ref="AD13:AH13"/>
    <mergeCell ref="AI13:AK13"/>
    <mergeCell ref="AL13:AO13"/>
    <mergeCell ref="AP13:AS13"/>
    <mergeCell ref="AW13:AY13"/>
    <mergeCell ref="AT13:AV13"/>
    <mergeCell ref="BF20:BG20"/>
    <mergeCell ref="AL28:AO28"/>
    <mergeCell ref="AP28:AS28"/>
    <mergeCell ref="AT28:AV28"/>
    <mergeCell ref="AZ28:BA29"/>
    <mergeCell ref="BB28:BC29"/>
    <mergeCell ref="BD28:BE29"/>
    <mergeCell ref="BF28:BG29"/>
    <mergeCell ref="AW28:AY28"/>
    <mergeCell ref="AI19:AK20"/>
    <mergeCell ref="C30:W30"/>
    <mergeCell ref="AL20:AO20"/>
    <mergeCell ref="AP20:AS20"/>
    <mergeCell ref="AT20:AV20"/>
    <mergeCell ref="AW20:AY20"/>
    <mergeCell ref="AZ20:BA20"/>
    <mergeCell ref="BB20:BC20"/>
    <mergeCell ref="BD20:BE20"/>
    <mergeCell ref="AL19:AO19"/>
    <mergeCell ref="AP19:AS19"/>
    <mergeCell ref="AT19:AV19"/>
    <mergeCell ref="BD19:BE19"/>
    <mergeCell ref="C26:W26"/>
    <mergeCell ref="AD19:AH20"/>
    <mergeCell ref="AD21:AH22"/>
    <mergeCell ref="AD23:AH24"/>
    <mergeCell ref="AD26:AH27"/>
    <mergeCell ref="AD28:AH29"/>
    <mergeCell ref="AD30:AH31"/>
    <mergeCell ref="AL31:AO31"/>
    <mergeCell ref="AP31:AS31"/>
    <mergeCell ref="AT31:AV31"/>
    <mergeCell ref="AW31:AY31"/>
    <mergeCell ref="AI42:AK43"/>
    <mergeCell ref="X26:AC27"/>
    <mergeCell ref="X28:AC29"/>
    <mergeCell ref="AI28:AK29"/>
    <mergeCell ref="AI32:AK33"/>
    <mergeCell ref="AI26:AK27"/>
    <mergeCell ref="AI40:AK41"/>
    <mergeCell ref="AD42:AH43"/>
    <mergeCell ref="C21:W21"/>
    <mergeCell ref="AI25:AK25"/>
    <mergeCell ref="AI30:AK31"/>
    <mergeCell ref="AI36:AK37"/>
    <mergeCell ref="C24:W24"/>
    <mergeCell ref="C23:W23"/>
    <mergeCell ref="X23:AC24"/>
    <mergeCell ref="C22:W22"/>
    <mergeCell ref="X21:AC22"/>
    <mergeCell ref="AI38:AK39"/>
    <mergeCell ref="AI34:AK35"/>
    <mergeCell ref="AD34:AH35"/>
    <mergeCell ref="AD36:AH37"/>
    <mergeCell ref="AD38:AH39"/>
    <mergeCell ref="AD40:AH41"/>
    <mergeCell ref="C33:W33"/>
    <mergeCell ref="BN16:BO16"/>
    <mergeCell ref="A16:B16"/>
    <mergeCell ref="C16:W16"/>
    <mergeCell ref="X16:AC16"/>
    <mergeCell ref="AD16:AH16"/>
    <mergeCell ref="AI16:AK16"/>
    <mergeCell ref="AL16:AO16"/>
    <mergeCell ref="AP16:AS16"/>
    <mergeCell ref="AT16:AV16"/>
    <mergeCell ref="AW16:AY16"/>
    <mergeCell ref="BB16:BC16"/>
    <mergeCell ref="BD16:BE16"/>
    <mergeCell ref="BF16:BG16"/>
    <mergeCell ref="BH16:BI16"/>
    <mergeCell ref="BJ16:BK16"/>
    <mergeCell ref="BL16:BM16"/>
    <mergeCell ref="BJ28:BK29"/>
    <mergeCell ref="BL28:BM29"/>
    <mergeCell ref="BN28:BO29"/>
    <mergeCell ref="AZ30:BA31"/>
    <mergeCell ref="BB30:BC31"/>
    <mergeCell ref="BD30:BE31"/>
    <mergeCell ref="BF30:BG31"/>
    <mergeCell ref="BH30:BI31"/>
    <mergeCell ref="BJ30:BK31"/>
    <mergeCell ref="BL30:BM31"/>
    <mergeCell ref="BN30:BO31"/>
    <mergeCell ref="BH28:BI29"/>
    <mergeCell ref="BH32:BI33"/>
    <mergeCell ref="BJ32:BK33"/>
    <mergeCell ref="BL32:BM33"/>
    <mergeCell ref="BN32:BO33"/>
    <mergeCell ref="AZ34:BA35"/>
    <mergeCell ref="BB34:BC35"/>
    <mergeCell ref="BD34:BE35"/>
    <mergeCell ref="BF34:BG35"/>
    <mergeCell ref="BH34:BI35"/>
    <mergeCell ref="BJ34:BK35"/>
    <mergeCell ref="BL34:BM35"/>
    <mergeCell ref="BN34:BO35"/>
    <mergeCell ref="AZ32:BA33"/>
    <mergeCell ref="BB32:BC33"/>
    <mergeCell ref="BD32:BE33"/>
    <mergeCell ref="BF32:BG33"/>
    <mergeCell ref="BJ36:BK37"/>
    <mergeCell ref="BL36:BM37"/>
    <mergeCell ref="BN36:BO37"/>
    <mergeCell ref="BB38:BC39"/>
    <mergeCell ref="BD38:BE39"/>
    <mergeCell ref="BF38:BG39"/>
    <mergeCell ref="BH38:BI39"/>
    <mergeCell ref="BJ38:BK39"/>
    <mergeCell ref="BL38:BM39"/>
    <mergeCell ref="BN38:BO39"/>
    <mergeCell ref="BD36:BE37"/>
    <mergeCell ref="BF36:BG37"/>
    <mergeCell ref="BH36:BI37"/>
    <mergeCell ref="AD32:AH33"/>
    <mergeCell ref="C20:W20"/>
    <mergeCell ref="C19:W19"/>
    <mergeCell ref="X19:AC20"/>
    <mergeCell ref="C45:W45"/>
    <mergeCell ref="BJ40:BK41"/>
    <mergeCell ref="BL40:BM41"/>
    <mergeCell ref="BN40:BO41"/>
    <mergeCell ref="AZ38:BA39"/>
    <mergeCell ref="BN42:BO43"/>
    <mergeCell ref="AZ44:BA45"/>
    <mergeCell ref="BB44:BC45"/>
    <mergeCell ref="BD44:BE45"/>
    <mergeCell ref="BF44:BG45"/>
    <mergeCell ref="BH44:BI45"/>
    <mergeCell ref="BJ44:BK45"/>
    <mergeCell ref="BL44:BM45"/>
    <mergeCell ref="BN44:BO45"/>
    <mergeCell ref="BJ42:BK43"/>
    <mergeCell ref="BL42:BM43"/>
    <mergeCell ref="AZ42:BA43"/>
    <mergeCell ref="BB42:BC43"/>
    <mergeCell ref="BD42:BE43"/>
    <mergeCell ref="BF42:BG43"/>
  </mergeCells>
  <phoneticPr fontId="32" type="noConversion"/>
  <printOptions horizontalCentered="1"/>
  <pageMargins left="0.23622047244094491" right="0.23622047244094491" top="0.39370078740157483" bottom="0.27559055118110237" header="0" footer="0"/>
  <pageSetup paperSize="9" scale="83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workbookViewId="0">
      <selection activeCell="H24" sqref="H24"/>
    </sheetView>
  </sheetViews>
  <sheetFormatPr defaultRowHeight="15"/>
  <sheetData>
    <row r="11" spans="5:45">
      <c r="E11" s="17" t="s">
        <v>148</v>
      </c>
      <c r="F11" s="34"/>
      <c r="G11" s="34"/>
      <c r="H11" s="16" t="s">
        <v>149</v>
      </c>
      <c r="I11" s="16"/>
      <c r="J11" s="16"/>
      <c r="K11" s="16"/>
      <c r="L11" s="16"/>
      <c r="M11" s="16"/>
      <c r="N11" s="16"/>
      <c r="O11" s="16"/>
      <c r="P11" s="16"/>
      <c r="Q11" s="16"/>
      <c r="R11" s="14"/>
      <c r="S11" s="15"/>
      <c r="T11" s="14"/>
      <c r="U11" s="15"/>
      <c r="V11" s="17"/>
      <c r="W11" s="17"/>
      <c r="X11" s="17"/>
      <c r="Y11" s="17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8"/>
      <c r="AP11" s="19"/>
      <c r="AQ11" s="7"/>
      <c r="AR11" s="8"/>
      <c r="AS11" s="8"/>
    </row>
    <row r="12" spans="5:45">
      <c r="E12" s="33"/>
      <c r="F12" s="33"/>
      <c r="G12" s="33"/>
      <c r="H12" s="16"/>
      <c r="I12" s="16" t="s">
        <v>150</v>
      </c>
      <c r="J12" s="16"/>
      <c r="K12" s="16"/>
      <c r="L12" s="16"/>
      <c r="M12" s="16"/>
      <c r="N12" s="16"/>
      <c r="O12" s="16"/>
      <c r="P12" s="16"/>
      <c r="Q12" s="16"/>
      <c r="R12" s="14"/>
      <c r="S12" s="15"/>
      <c r="T12" s="14"/>
      <c r="U12" s="15"/>
      <c r="V12" s="17"/>
      <c r="W12" s="17"/>
      <c r="X12" s="17"/>
      <c r="Y12" s="17"/>
      <c r="Z12" s="17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8"/>
      <c r="AP12" s="19"/>
      <c r="AQ12" s="7"/>
      <c r="AR12" s="8"/>
      <c r="AS12" s="8"/>
    </row>
    <row r="13" spans="5:45">
      <c r="E13" s="33"/>
      <c r="F13" s="33"/>
      <c r="G13" s="33"/>
      <c r="H13" s="910" t="s">
        <v>151</v>
      </c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0"/>
      <c r="AH13" s="910"/>
      <c r="AI13" s="910"/>
      <c r="AJ13" s="910"/>
      <c r="AK13" s="910"/>
      <c r="AL13" s="26"/>
      <c r="AM13" s="26"/>
      <c r="AN13" s="26"/>
      <c r="AO13" s="26"/>
      <c r="AP13" s="27"/>
      <c r="AQ13" s="28"/>
      <c r="AR13" s="11"/>
      <c r="AS13" s="11"/>
    </row>
    <row r="14" spans="5:45">
      <c r="E14" s="33"/>
      <c r="F14" s="33"/>
      <c r="G14" s="33"/>
      <c r="H14" s="910" t="s">
        <v>152</v>
      </c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0"/>
      <c r="U14" s="910"/>
      <c r="V14" s="910"/>
      <c r="W14" s="910"/>
      <c r="X14" s="910"/>
      <c r="Y14" s="910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8"/>
      <c r="AR14" s="11"/>
      <c r="AS14" s="11"/>
    </row>
    <row r="15" spans="5:45">
      <c r="E15" s="33"/>
      <c r="F15" s="33"/>
      <c r="G15" s="33"/>
      <c r="H15" s="29" t="s">
        <v>153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31"/>
      <c r="AR15" s="10"/>
      <c r="AS15" s="10"/>
    </row>
    <row r="16" spans="5:45">
      <c r="E16" s="12"/>
      <c r="F16" s="12"/>
      <c r="G16" s="12"/>
      <c r="H16" s="25" t="s">
        <v>154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32"/>
      <c r="AR16" s="1"/>
      <c r="AS16" s="1"/>
    </row>
    <row r="17" spans="5:45"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12"/>
      <c r="AN17" s="12"/>
      <c r="AO17" s="12"/>
      <c r="AP17" s="13"/>
      <c r="AQ17" s="4"/>
      <c r="AR17" s="4"/>
      <c r="AS17" s="1"/>
    </row>
    <row r="18" spans="5:45">
      <c r="E18" s="20"/>
      <c r="F18" s="22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4"/>
      <c r="AQ18" s="1"/>
      <c r="AR18" s="1"/>
      <c r="AS18" s="1"/>
    </row>
  </sheetData>
  <mergeCells count="2">
    <mergeCell ref="H13:AK13"/>
    <mergeCell ref="H14:Y14"/>
  </mergeCells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Основная страница</vt:lpstr>
      <vt:lpstr>Выборочные дисциплины</vt:lpstr>
      <vt:lpstr>Лист1</vt:lpstr>
      <vt:lpstr>'Выборочные дисциплины'!Область_печати</vt:lpstr>
      <vt:lpstr>'Основная страница'!Область_печати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2022-09-07T17:02:41Z</dcterms:modified>
</cp:coreProperties>
</file>